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tabRatio="899"/>
  </bookViews>
  <sheets>
    <sheet name="HAZİRAN" sheetId="1" r:id="rId1"/>
    <sheet name="h. yalçın" sheetId="2" r:id="rId2"/>
    <sheet name="S. ŞEN" sheetId="41" r:id="rId3"/>
    <sheet name="E. ÇÖRTEN" sheetId="32" r:id="rId4"/>
    <sheet name="F. ÇAMALAN" sheetId="4" r:id="rId5"/>
    <sheet name="İ. KELEKCİ" sheetId="13" r:id="rId6"/>
    <sheet name="G. ŞERBETÇİ" sheetId="11" r:id="rId7"/>
    <sheet name="S.SINAÇ" sheetId="40" r:id="rId8"/>
    <sheet name="ESRA DARÇIN" sheetId="5" r:id="rId9"/>
    <sheet name="İ. CUMA" sheetId="15" r:id="rId10"/>
    <sheet name="ELİFE ERKEN" sheetId="34" r:id="rId11"/>
    <sheet name="A. BATUR" sheetId="39" r:id="rId12"/>
    <sheet name="Ö. ÇAĞLAR" sheetId="20" r:id="rId13"/>
    <sheet name="T.ÇÖRTEN " sheetId="3" r:id="rId14"/>
    <sheet name="M.K. ALTUN" sheetId="6" r:id="rId15"/>
    <sheet name="C. ÇERÇİ" sheetId="35" r:id="rId16"/>
    <sheet name="F. BALKARLI" sheetId="31" r:id="rId17"/>
    <sheet name="F. SERTKAYA" sheetId="23" r:id="rId18"/>
    <sheet name="ÖZKAN ARANCIOĞLU" sheetId="18" r:id="rId19"/>
    <sheet name="N. AY" sheetId="37" r:id="rId20"/>
    <sheet name="M. KOÇ" sheetId="25" r:id="rId21"/>
    <sheet name="S. ALÇI" sheetId="12" r:id="rId22"/>
    <sheet name="M. TAMAN" sheetId="24" r:id="rId23"/>
    <sheet name="B. SATI" sheetId="38" r:id="rId24"/>
    <sheet name="M. BORAN" sheetId="30" r:id="rId25"/>
    <sheet name="M.ŞAHAN" sheetId="42" r:id="rId26"/>
  </sheets>
  <calcPr calcId="144525"/>
</workbook>
</file>

<file path=xl/calcChain.xml><?xml version="1.0" encoding="utf-8"?>
<calcChain xmlns="http://schemas.openxmlformats.org/spreadsheetml/2006/main">
  <c r="G9" i="30" l="1"/>
  <c r="G9" i="24"/>
  <c r="H43" i="42"/>
  <c r="B39" i="42"/>
  <c r="B38" i="42"/>
  <c r="B37" i="42"/>
  <c r="B36" i="42"/>
  <c r="I35" i="42"/>
  <c r="H35" i="42"/>
  <c r="G35" i="42"/>
  <c r="F35" i="42"/>
  <c r="E35" i="42"/>
  <c r="D35" i="42"/>
  <c r="B35" i="42"/>
  <c r="I33" i="42"/>
  <c r="H33" i="42"/>
  <c r="G33" i="42"/>
  <c r="F33" i="42"/>
  <c r="E33" i="42"/>
  <c r="D33" i="42"/>
  <c r="B33" i="42"/>
  <c r="I32" i="42"/>
  <c r="H32" i="42"/>
  <c r="G32" i="42"/>
  <c r="F32" i="42"/>
  <c r="E32" i="42"/>
  <c r="D32" i="42"/>
  <c r="B32" i="42"/>
  <c r="C30" i="42"/>
  <c r="C29" i="42"/>
  <c r="B45" i="42" s="1"/>
  <c r="C26" i="42"/>
  <c r="B22" i="42"/>
  <c r="G6" i="42"/>
  <c r="G29" i="42" s="1"/>
  <c r="H3" i="42"/>
  <c r="E20" i="42" s="1"/>
  <c r="H26" i="42" s="1"/>
  <c r="E43" i="42" s="1"/>
  <c r="G10" i="31"/>
  <c r="G11" i="35"/>
  <c r="G10" i="35"/>
  <c r="G9" i="35"/>
  <c r="G11" i="6"/>
  <c r="G10" i="6"/>
  <c r="G11" i="3"/>
  <c r="G10" i="20"/>
  <c r="G9" i="20"/>
  <c r="G10" i="39"/>
  <c r="G10" i="15"/>
  <c r="G15" i="5"/>
  <c r="G14" i="5"/>
  <c r="G13" i="5"/>
  <c r="G12" i="5"/>
  <c r="G11" i="5"/>
  <c r="G12" i="40"/>
  <c r="G11" i="40"/>
  <c r="G10" i="40"/>
  <c r="G12" i="11"/>
  <c r="G11" i="11"/>
  <c r="G10" i="11"/>
  <c r="G15" i="13"/>
  <c r="G14" i="13"/>
  <c r="G13" i="13"/>
  <c r="G12" i="13"/>
  <c r="G14" i="4"/>
  <c r="G13" i="4"/>
  <c r="G12" i="4"/>
  <c r="G11" i="4"/>
  <c r="G10" i="32"/>
  <c r="G10" i="41"/>
  <c r="G9" i="12" l="1"/>
  <c r="D9" i="18"/>
  <c r="G9" i="18" s="1"/>
  <c r="G9" i="23"/>
  <c r="G9" i="31"/>
  <c r="G10" i="3"/>
  <c r="B10" i="3"/>
  <c r="B9" i="3"/>
  <c r="B9" i="5"/>
  <c r="E32" i="15"/>
  <c r="D32" i="15"/>
  <c r="B32" i="15"/>
  <c r="I33" i="15"/>
  <c r="H33" i="15"/>
  <c r="G33" i="15"/>
  <c r="F33" i="15"/>
  <c r="E33" i="15"/>
  <c r="D33" i="15"/>
  <c r="B33" i="15"/>
  <c r="I32" i="15"/>
  <c r="H32" i="15"/>
  <c r="F32" i="15"/>
  <c r="B9" i="40"/>
  <c r="B9" i="11"/>
  <c r="B9" i="32"/>
  <c r="B10" i="2"/>
  <c r="B9" i="2"/>
  <c r="D9" i="5" l="1"/>
  <c r="G9" i="5" s="1"/>
  <c r="E9" i="5"/>
  <c r="D9" i="13"/>
  <c r="G9" i="13" s="1"/>
  <c r="D9" i="4"/>
  <c r="E9" i="13" l="1"/>
  <c r="E9" i="4"/>
  <c r="E36" i="4" l="1"/>
  <c r="D36" i="4"/>
  <c r="B36" i="4"/>
  <c r="F36" i="4"/>
  <c r="H36" i="4"/>
  <c r="I36" i="4"/>
  <c r="E35" i="13"/>
  <c r="F35" i="13"/>
  <c r="H35" i="13"/>
  <c r="I35" i="13"/>
  <c r="D35" i="13"/>
  <c r="B35" i="13"/>
  <c r="B33" i="18"/>
  <c r="F33" i="18"/>
  <c r="H33" i="18"/>
  <c r="I33" i="18"/>
  <c r="E33" i="18"/>
  <c r="D33" i="18"/>
  <c r="F32" i="12"/>
  <c r="H32" i="12"/>
  <c r="I32" i="12"/>
  <c r="E32" i="12"/>
  <c r="G32" i="12"/>
  <c r="B32" i="12"/>
  <c r="F32" i="31"/>
  <c r="H32" i="31"/>
  <c r="I32" i="31"/>
  <c r="E32" i="31"/>
  <c r="G32" i="31"/>
  <c r="B32" i="31"/>
  <c r="G9" i="15"/>
  <c r="G32" i="15" s="1"/>
  <c r="G35" i="13" l="1"/>
  <c r="G33" i="18"/>
  <c r="D32" i="12"/>
  <c r="G36" i="4"/>
  <c r="D32" i="31"/>
  <c r="H36" i="12" l="1"/>
  <c r="I36" i="12"/>
  <c r="H37" i="12"/>
  <c r="I37" i="12"/>
  <c r="G37" i="12"/>
  <c r="F36" i="12"/>
  <c r="F37" i="12"/>
  <c r="E37" i="12"/>
  <c r="D37" i="12"/>
  <c r="B37" i="12"/>
  <c r="F35" i="12"/>
  <c r="H35" i="12"/>
  <c r="I35" i="12"/>
  <c r="E36" i="12"/>
  <c r="D36" i="12"/>
  <c r="B36" i="12"/>
  <c r="H33" i="13"/>
  <c r="I33" i="13"/>
  <c r="F33" i="13"/>
  <c r="E33" i="13"/>
  <c r="G10" i="13"/>
  <c r="G33" i="13" s="1"/>
  <c r="B33" i="13"/>
  <c r="G36" i="12" l="1"/>
  <c r="D33" i="13"/>
  <c r="E35" i="12" l="1"/>
  <c r="B35" i="12"/>
  <c r="G11" i="12"/>
  <c r="G10" i="12"/>
  <c r="E34" i="24"/>
  <c r="H36" i="18"/>
  <c r="I36" i="18"/>
  <c r="F36" i="18"/>
  <c r="E36" i="18"/>
  <c r="G36" i="18"/>
  <c r="F36" i="23"/>
  <c r="H36" i="23"/>
  <c r="I36" i="23"/>
  <c r="E36" i="23"/>
  <c r="G36" i="23"/>
  <c r="B36" i="23"/>
  <c r="G10" i="23"/>
  <c r="G34" i="2"/>
  <c r="G9" i="25"/>
  <c r="F34" i="39"/>
  <c r="H34" i="39"/>
  <c r="I34" i="39"/>
  <c r="F35" i="39"/>
  <c r="H35" i="39"/>
  <c r="I35" i="39"/>
  <c r="E34" i="39"/>
  <c r="G34" i="39"/>
  <c r="B34" i="39"/>
  <c r="G10" i="4"/>
  <c r="G9" i="4"/>
  <c r="F37" i="13"/>
  <c r="H37" i="13"/>
  <c r="I37" i="13"/>
  <c r="E37" i="13"/>
  <c r="G37" i="13"/>
  <c r="B37" i="13"/>
  <c r="D11" i="13"/>
  <c r="G11" i="13" s="1"/>
  <c r="G9" i="40"/>
  <c r="H43" i="41"/>
  <c r="B39" i="41"/>
  <c r="B38" i="41"/>
  <c r="B37" i="41"/>
  <c r="B36" i="41"/>
  <c r="I35" i="41"/>
  <c r="H35" i="41"/>
  <c r="G35" i="41"/>
  <c r="F35" i="41"/>
  <c r="E35" i="41"/>
  <c r="D35" i="41"/>
  <c r="B35" i="41"/>
  <c r="I34" i="41"/>
  <c r="H34" i="41"/>
  <c r="G34" i="41"/>
  <c r="F34" i="41"/>
  <c r="E34" i="41"/>
  <c r="D34" i="41"/>
  <c r="B34" i="41"/>
  <c r="I33" i="41"/>
  <c r="H33" i="41"/>
  <c r="F33" i="41"/>
  <c r="I32" i="41"/>
  <c r="H32" i="41"/>
  <c r="F32" i="41"/>
  <c r="C30" i="41"/>
  <c r="C29" i="41"/>
  <c r="B45" i="41" s="1"/>
  <c r="C26" i="41"/>
  <c r="B22" i="41"/>
  <c r="E33" i="41"/>
  <c r="B33" i="41"/>
  <c r="E32" i="41"/>
  <c r="B32" i="41"/>
  <c r="G6" i="41"/>
  <c r="G29" i="41" s="1"/>
  <c r="H3" i="41"/>
  <c r="E20" i="41" s="1"/>
  <c r="H26" i="41" s="1"/>
  <c r="E43" i="41" s="1"/>
  <c r="D36" i="23" l="1"/>
  <c r="D36" i="18"/>
  <c r="D34" i="39"/>
  <c r="D33" i="41"/>
  <c r="G33" i="41"/>
  <c r="D32" i="41"/>
  <c r="G9" i="41"/>
  <c r="G32" i="41" s="1"/>
  <c r="G12" i="12"/>
  <c r="G35" i="12" s="1"/>
  <c r="D35" i="12"/>
  <c r="D37" i="13"/>
  <c r="E34" i="15" l="1"/>
  <c r="D34" i="15"/>
  <c r="B34" i="15"/>
  <c r="F34" i="15"/>
  <c r="G34" i="15"/>
  <c r="H34" i="15"/>
  <c r="I34" i="15"/>
  <c r="I33" i="23"/>
  <c r="I34" i="23"/>
  <c r="I35" i="23"/>
  <c r="H33" i="23"/>
  <c r="H34" i="23"/>
  <c r="H35" i="23"/>
  <c r="G33" i="23"/>
  <c r="G34" i="23"/>
  <c r="G35" i="23"/>
  <c r="F33" i="23"/>
  <c r="F34" i="23"/>
  <c r="F35" i="23"/>
  <c r="E34" i="23"/>
  <c r="D34" i="23"/>
  <c r="B34" i="23"/>
  <c r="E33" i="23"/>
  <c r="D33" i="23"/>
  <c r="B33" i="23"/>
  <c r="G6" i="13" l="1"/>
  <c r="G6" i="30"/>
  <c r="G6" i="38"/>
  <c r="G6" i="31"/>
  <c r="G6" i="20"/>
  <c r="G6" i="34"/>
  <c r="G6" i="39"/>
  <c r="G6" i="24"/>
  <c r="G6" i="12"/>
  <c r="G6" i="25"/>
  <c r="G6" i="37"/>
  <c r="G6" i="32"/>
  <c r="G6" i="18"/>
  <c r="G6" i="35"/>
  <c r="G6" i="6"/>
  <c r="G6" i="3"/>
  <c r="G29" i="3" s="1"/>
  <c r="G6" i="15"/>
  <c r="G6" i="5"/>
  <c r="G6" i="40"/>
  <c r="G6" i="23"/>
  <c r="G6" i="11"/>
  <c r="G6" i="4"/>
  <c r="G6" i="2"/>
  <c r="F33" i="12" l="1"/>
  <c r="G33" i="12"/>
  <c r="H33" i="12"/>
  <c r="I33" i="12"/>
  <c r="E33" i="12"/>
  <c r="D33" i="12"/>
  <c r="B33" i="12"/>
  <c r="E35" i="23"/>
  <c r="D35" i="23"/>
  <c r="B35" i="23"/>
  <c r="E32" i="13"/>
  <c r="B9" i="13"/>
  <c r="B32" i="13" s="1"/>
  <c r="F32" i="13"/>
  <c r="H32" i="13"/>
  <c r="I32" i="13"/>
  <c r="D32" i="13" l="1"/>
  <c r="G32" i="13"/>
  <c r="H35" i="35"/>
  <c r="I35" i="35"/>
  <c r="G35" i="35"/>
  <c r="F35" i="35"/>
  <c r="E35" i="35"/>
  <c r="D35" i="35"/>
  <c r="B35" i="35"/>
  <c r="E32" i="40" l="1"/>
  <c r="D32" i="40"/>
  <c r="B32" i="40"/>
  <c r="H43" i="40"/>
  <c r="B39" i="40"/>
  <c r="B38" i="40"/>
  <c r="B37" i="40"/>
  <c r="B36" i="40"/>
  <c r="I35" i="40"/>
  <c r="H35" i="40"/>
  <c r="G35" i="40"/>
  <c r="F35" i="40"/>
  <c r="E35" i="40"/>
  <c r="D35" i="40"/>
  <c r="B35" i="40"/>
  <c r="I34" i="40"/>
  <c r="H34" i="40"/>
  <c r="G34" i="40"/>
  <c r="F34" i="40"/>
  <c r="I32" i="40"/>
  <c r="H32" i="40"/>
  <c r="G32" i="40"/>
  <c r="F32" i="40"/>
  <c r="C30" i="40"/>
  <c r="C29" i="40"/>
  <c r="C26" i="40"/>
  <c r="B22" i="40"/>
  <c r="E34" i="40"/>
  <c r="D34" i="40"/>
  <c r="B34" i="40"/>
  <c r="G29" i="40"/>
  <c r="H3" i="40"/>
  <c r="E20" i="40" s="1"/>
  <c r="H26" i="40" s="1"/>
  <c r="E43" i="40" s="1"/>
  <c r="F32" i="20"/>
  <c r="H32" i="20"/>
  <c r="I32" i="20"/>
  <c r="B32" i="20"/>
  <c r="E32" i="20"/>
  <c r="E35" i="39"/>
  <c r="B35" i="39"/>
  <c r="E33" i="39"/>
  <c r="C30" i="39"/>
  <c r="H44" i="39"/>
  <c r="B40" i="39"/>
  <c r="B39" i="39"/>
  <c r="B38" i="39"/>
  <c r="B37" i="39"/>
  <c r="I36" i="39"/>
  <c r="H36" i="39"/>
  <c r="G36" i="39"/>
  <c r="F36" i="39"/>
  <c r="D36" i="39"/>
  <c r="B36" i="39"/>
  <c r="I33" i="39"/>
  <c r="H33" i="39"/>
  <c r="F33" i="39"/>
  <c r="C31" i="39"/>
  <c r="B46" i="39"/>
  <c r="C27" i="39"/>
  <c r="B23" i="39"/>
  <c r="E36" i="39"/>
  <c r="B33" i="39"/>
  <c r="G30" i="39"/>
  <c r="H3" i="39"/>
  <c r="E21" i="39" s="1"/>
  <c r="H27" i="39" s="1"/>
  <c r="E44" i="39" s="1"/>
  <c r="G35" i="39" l="1"/>
  <c r="D35" i="39"/>
  <c r="D33" i="39"/>
  <c r="G9" i="39"/>
  <c r="G33" i="39" s="1"/>
  <c r="D32" i="20"/>
  <c r="G32" i="20"/>
  <c r="H43" i="38"/>
  <c r="B39" i="38"/>
  <c r="B38" i="38"/>
  <c r="B37" i="38"/>
  <c r="I35" i="38"/>
  <c r="H35" i="38"/>
  <c r="G35" i="38"/>
  <c r="F35" i="38"/>
  <c r="E35" i="38"/>
  <c r="D35" i="38"/>
  <c r="B35" i="38"/>
  <c r="I34" i="38"/>
  <c r="H34" i="38"/>
  <c r="G34" i="38"/>
  <c r="F34" i="38"/>
  <c r="E34" i="38"/>
  <c r="D34" i="38"/>
  <c r="B34" i="38"/>
  <c r="I33" i="38"/>
  <c r="H33" i="38"/>
  <c r="F33" i="38"/>
  <c r="I32" i="38"/>
  <c r="H32" i="38"/>
  <c r="F32" i="38"/>
  <c r="C30" i="38"/>
  <c r="C29" i="38"/>
  <c r="B45" i="38" s="1"/>
  <c r="C26" i="38"/>
  <c r="B22" i="38"/>
  <c r="E33" i="38"/>
  <c r="B33" i="38"/>
  <c r="E32" i="38"/>
  <c r="B32" i="38"/>
  <c r="G29" i="38"/>
  <c r="H3" i="38"/>
  <c r="E20" i="38" s="1"/>
  <c r="H26" i="38" s="1"/>
  <c r="E43" i="38" s="1"/>
  <c r="E33" i="24"/>
  <c r="D32" i="38" l="1"/>
  <c r="G9" i="38"/>
  <c r="G32" i="38" s="1"/>
  <c r="D33" i="38"/>
  <c r="G33" i="38"/>
  <c r="H43" i="37"/>
  <c r="B39" i="37"/>
  <c r="B38" i="37"/>
  <c r="B37" i="37"/>
  <c r="B36" i="37"/>
  <c r="I35" i="37"/>
  <c r="H35" i="37"/>
  <c r="G35" i="37"/>
  <c r="F35" i="37"/>
  <c r="E35" i="37"/>
  <c r="D35" i="37"/>
  <c r="B35" i="37"/>
  <c r="I33" i="37"/>
  <c r="H33" i="37"/>
  <c r="F33" i="37"/>
  <c r="I32" i="37"/>
  <c r="H32" i="37"/>
  <c r="F32" i="37"/>
  <c r="C30" i="37"/>
  <c r="C29" i="37"/>
  <c r="B45" i="37" s="1"/>
  <c r="C26" i="37"/>
  <c r="B22" i="37"/>
  <c r="E33" i="37"/>
  <c r="B33" i="37"/>
  <c r="E32" i="37"/>
  <c r="B32" i="37"/>
  <c r="G29" i="37"/>
  <c r="H3" i="37"/>
  <c r="E20" i="37" s="1"/>
  <c r="H26" i="37" s="1"/>
  <c r="E43" i="37" s="1"/>
  <c r="G9" i="32"/>
  <c r="I35" i="6"/>
  <c r="H35" i="6"/>
  <c r="F35" i="6"/>
  <c r="E35" i="6"/>
  <c r="B35" i="6"/>
  <c r="E33" i="35"/>
  <c r="D33" i="35"/>
  <c r="H43" i="35"/>
  <c r="B39" i="35"/>
  <c r="B38" i="35"/>
  <c r="B37" i="35"/>
  <c r="I34" i="35"/>
  <c r="H34" i="35"/>
  <c r="G34" i="35"/>
  <c r="F34" i="35"/>
  <c r="I33" i="35"/>
  <c r="H33" i="35"/>
  <c r="G33" i="35"/>
  <c r="F33" i="35"/>
  <c r="I32" i="35"/>
  <c r="H32" i="35"/>
  <c r="G32" i="35"/>
  <c r="F32" i="35"/>
  <c r="C30" i="35"/>
  <c r="C29" i="35"/>
  <c r="B45" i="35" s="1"/>
  <c r="C26" i="35"/>
  <c r="B22" i="35"/>
  <c r="E34" i="35"/>
  <c r="D34" i="35"/>
  <c r="B34" i="35"/>
  <c r="B33" i="35"/>
  <c r="E32" i="35"/>
  <c r="D32" i="35"/>
  <c r="B32" i="35"/>
  <c r="G29" i="35"/>
  <c r="H3" i="35"/>
  <c r="E20" i="35" s="1"/>
  <c r="H26" i="35" s="1"/>
  <c r="E43" i="35" s="1"/>
  <c r="H34" i="6"/>
  <c r="I34" i="6"/>
  <c r="F34" i="6"/>
  <c r="E34" i="6"/>
  <c r="G9" i="6"/>
  <c r="G9" i="3"/>
  <c r="H43" i="34"/>
  <c r="B39" i="34"/>
  <c r="B38" i="34"/>
  <c r="B34" i="34"/>
  <c r="I33" i="34"/>
  <c r="H33" i="34"/>
  <c r="F33" i="34"/>
  <c r="I32" i="34"/>
  <c r="H32" i="34"/>
  <c r="F32" i="34"/>
  <c r="C30" i="34"/>
  <c r="B45" i="34"/>
  <c r="C26" i="34"/>
  <c r="B22" i="34"/>
  <c r="E33" i="34"/>
  <c r="B33" i="34"/>
  <c r="E32" i="34"/>
  <c r="B32" i="34"/>
  <c r="G29" i="34"/>
  <c r="H3" i="34"/>
  <c r="E20" i="34" s="1"/>
  <c r="H26" i="34" s="1"/>
  <c r="E43" i="34" s="1"/>
  <c r="H34" i="2"/>
  <c r="I34" i="2"/>
  <c r="D35" i="6" l="1"/>
  <c r="G35" i="6"/>
  <c r="D33" i="37"/>
  <c r="G33" i="37"/>
  <c r="D34" i="6"/>
  <c r="G34" i="6"/>
  <c r="D33" i="34"/>
  <c r="G33" i="34"/>
  <c r="D32" i="34"/>
  <c r="G9" i="34"/>
  <c r="G32" i="34" s="1"/>
  <c r="D32" i="37"/>
  <c r="G32" i="37"/>
  <c r="E32" i="30" l="1"/>
  <c r="D32" i="30"/>
  <c r="B32" i="30"/>
  <c r="G35" i="2"/>
  <c r="F34" i="2"/>
  <c r="F35" i="2"/>
  <c r="E34" i="2"/>
  <c r="E35" i="2"/>
  <c r="D34" i="2"/>
  <c r="D35" i="2"/>
  <c r="B34" i="2"/>
  <c r="B35" i="2"/>
  <c r="G10" i="2"/>
  <c r="G33" i="2" s="1"/>
  <c r="I33" i="30"/>
  <c r="I34" i="30"/>
  <c r="H33" i="30"/>
  <c r="H34" i="30"/>
  <c r="G33" i="30"/>
  <c r="G34" i="30"/>
  <c r="F33" i="30"/>
  <c r="F34" i="30"/>
  <c r="B35" i="30"/>
  <c r="I32" i="30"/>
  <c r="H32" i="30"/>
  <c r="G32" i="30"/>
  <c r="F32" i="30"/>
  <c r="B36" i="15" l="1"/>
  <c r="I33" i="32"/>
  <c r="I34" i="32"/>
  <c r="I35" i="32"/>
  <c r="H33" i="32"/>
  <c r="H34" i="32"/>
  <c r="H35" i="32"/>
  <c r="G33" i="32"/>
  <c r="G34" i="32"/>
  <c r="G35" i="32"/>
  <c r="F33" i="32"/>
  <c r="F34" i="32"/>
  <c r="F35" i="32"/>
  <c r="B36" i="32"/>
  <c r="E34" i="32"/>
  <c r="D34" i="32"/>
  <c r="B34" i="32"/>
  <c r="B34" i="18" l="1"/>
  <c r="G9" i="2" l="1"/>
  <c r="G32" i="2" s="1"/>
  <c r="D35" i="32" l="1"/>
  <c r="B35" i="32"/>
  <c r="E35" i="32"/>
  <c r="D33" i="32"/>
  <c r="B33" i="32"/>
  <c r="E33" i="32"/>
  <c r="D32" i="32"/>
  <c r="B32" i="32"/>
  <c r="E32" i="32"/>
  <c r="H43" i="32"/>
  <c r="B39" i="32"/>
  <c r="B38" i="32"/>
  <c r="B37" i="32"/>
  <c r="I32" i="32"/>
  <c r="H32" i="32"/>
  <c r="G32" i="32"/>
  <c r="F32" i="32"/>
  <c r="C30" i="32"/>
  <c r="C29" i="32"/>
  <c r="B45" i="32" s="1"/>
  <c r="C26" i="32"/>
  <c r="B22" i="32"/>
  <c r="G29" i="32"/>
  <c r="H3" i="32"/>
  <c r="E20" i="32" s="1"/>
  <c r="H26" i="32" s="1"/>
  <c r="E43" i="32" s="1"/>
  <c r="D33" i="31"/>
  <c r="B33" i="31"/>
  <c r="E33" i="31"/>
  <c r="H43" i="31"/>
  <c r="B39" i="31"/>
  <c r="B38" i="31"/>
  <c r="B37" i="31"/>
  <c r="I36" i="31"/>
  <c r="H36" i="31"/>
  <c r="G36" i="31"/>
  <c r="F36" i="31"/>
  <c r="E36" i="31"/>
  <c r="D36" i="31"/>
  <c r="B36" i="31"/>
  <c r="I35" i="31"/>
  <c r="H35" i="31"/>
  <c r="G35" i="31"/>
  <c r="F35" i="31"/>
  <c r="E35" i="31"/>
  <c r="D35" i="31"/>
  <c r="B35" i="31"/>
  <c r="I34" i="31"/>
  <c r="H34" i="31"/>
  <c r="G34" i="31"/>
  <c r="F34" i="31"/>
  <c r="I33" i="31"/>
  <c r="H33" i="31"/>
  <c r="G33" i="31"/>
  <c r="F33" i="31"/>
  <c r="C30" i="31"/>
  <c r="C29" i="31"/>
  <c r="B45" i="31" s="1"/>
  <c r="C26" i="31"/>
  <c r="B22" i="31"/>
  <c r="E34" i="31"/>
  <c r="D34" i="31"/>
  <c r="B34" i="31"/>
  <c r="G29" i="31"/>
  <c r="H3" i="31"/>
  <c r="E20" i="31" s="1"/>
  <c r="H26" i="31" s="1"/>
  <c r="E43" i="31" s="1"/>
  <c r="D34" i="30"/>
  <c r="B34" i="30"/>
  <c r="E34" i="30"/>
  <c r="D33" i="30"/>
  <c r="B33" i="30"/>
  <c r="E33" i="30"/>
  <c r="H43" i="30"/>
  <c r="B39" i="30"/>
  <c r="B38" i="30"/>
  <c r="B37" i="30"/>
  <c r="I35" i="30"/>
  <c r="H35" i="30"/>
  <c r="G35" i="30"/>
  <c r="F35" i="30"/>
  <c r="E35" i="30"/>
  <c r="D35" i="30"/>
  <c r="C30" i="30"/>
  <c r="C29" i="30"/>
  <c r="B45" i="30" s="1"/>
  <c r="C26" i="30"/>
  <c r="B22" i="30"/>
  <c r="G29" i="30"/>
  <c r="H3" i="30"/>
  <c r="E20" i="30" s="1"/>
  <c r="H26" i="30" s="1"/>
  <c r="E43" i="30" s="1"/>
  <c r="D33" i="25" l="1"/>
  <c r="B33" i="25"/>
  <c r="E33" i="25"/>
  <c r="D32" i="25"/>
  <c r="B32" i="25"/>
  <c r="E32" i="25"/>
  <c r="H43" i="25"/>
  <c r="B39" i="25"/>
  <c r="B38" i="25"/>
  <c r="B37" i="25"/>
  <c r="B36" i="25"/>
  <c r="I35" i="25"/>
  <c r="H35" i="25"/>
  <c r="G35" i="25"/>
  <c r="F35" i="25"/>
  <c r="E35" i="25"/>
  <c r="D35" i="25"/>
  <c r="B35" i="25"/>
  <c r="I34" i="25"/>
  <c r="H34" i="25"/>
  <c r="G34" i="25"/>
  <c r="F34" i="25"/>
  <c r="E34" i="25"/>
  <c r="D34" i="25"/>
  <c r="B34" i="25"/>
  <c r="I33" i="25"/>
  <c r="H33" i="25"/>
  <c r="G33" i="25"/>
  <c r="F33" i="25"/>
  <c r="I32" i="25"/>
  <c r="H32" i="25"/>
  <c r="G32" i="25"/>
  <c r="F32" i="25"/>
  <c r="C30" i="25"/>
  <c r="C29" i="25"/>
  <c r="B45" i="25" s="1"/>
  <c r="C26" i="25"/>
  <c r="B22" i="25"/>
  <c r="G29" i="25"/>
  <c r="H3" i="25"/>
  <c r="E20" i="25" s="1"/>
  <c r="H26" i="25" s="1"/>
  <c r="E43" i="25" s="1"/>
  <c r="E32" i="24"/>
  <c r="D32" i="24"/>
  <c r="B32" i="24"/>
  <c r="H43" i="24"/>
  <c r="B39" i="24"/>
  <c r="B38" i="24"/>
  <c r="B37" i="24"/>
  <c r="B36" i="24"/>
  <c r="I34" i="24"/>
  <c r="H34" i="24"/>
  <c r="G34" i="24"/>
  <c r="F34" i="24"/>
  <c r="D34" i="24"/>
  <c r="B34" i="24"/>
  <c r="I33" i="24"/>
  <c r="H33" i="24"/>
  <c r="G33" i="24"/>
  <c r="F33" i="24"/>
  <c r="I32" i="24"/>
  <c r="H32" i="24"/>
  <c r="G32" i="24"/>
  <c r="F32" i="24"/>
  <c r="C30" i="24"/>
  <c r="C29" i="24"/>
  <c r="B45" i="24" s="1"/>
  <c r="C26" i="24"/>
  <c r="B22" i="24"/>
  <c r="D33" i="24"/>
  <c r="B33" i="24"/>
  <c r="G29" i="24"/>
  <c r="H3" i="24"/>
  <c r="E20" i="24" s="1"/>
  <c r="H26" i="24" s="1"/>
  <c r="E43" i="24" s="1"/>
  <c r="H42" i="23"/>
  <c r="B38" i="23"/>
  <c r="B37" i="23"/>
  <c r="I32" i="23"/>
  <c r="H32" i="23"/>
  <c r="G32" i="23"/>
  <c r="F32" i="23"/>
  <c r="C30" i="23"/>
  <c r="C29" i="23"/>
  <c r="B44" i="23" s="1"/>
  <c r="C26" i="23"/>
  <c r="B22" i="23"/>
  <c r="E32" i="23"/>
  <c r="D32" i="23"/>
  <c r="B32" i="23"/>
  <c r="G29" i="23"/>
  <c r="H3" i="23"/>
  <c r="E20" i="23" s="1"/>
  <c r="H26" i="23" s="1"/>
  <c r="E42" i="23" s="1"/>
  <c r="D33" i="20"/>
  <c r="B33" i="20"/>
  <c r="E33" i="20"/>
  <c r="C29" i="20"/>
  <c r="B45" i="20" s="1"/>
  <c r="C30" i="20"/>
  <c r="H43" i="20"/>
  <c r="B39" i="20"/>
  <c r="B38" i="20"/>
  <c r="B37" i="20"/>
  <c r="B36" i="20"/>
  <c r="I34" i="20"/>
  <c r="H34" i="20"/>
  <c r="G34" i="20"/>
  <c r="F34" i="20"/>
  <c r="E34" i="20"/>
  <c r="D34" i="20"/>
  <c r="B34" i="20"/>
  <c r="I33" i="20"/>
  <c r="H33" i="20"/>
  <c r="G33" i="20"/>
  <c r="F33" i="20"/>
  <c r="C26" i="20"/>
  <c r="B22" i="20"/>
  <c r="G29" i="20"/>
  <c r="H3" i="20"/>
  <c r="E20" i="20" s="1"/>
  <c r="H26" i="20" s="1"/>
  <c r="E43" i="20" s="1"/>
  <c r="E32" i="18"/>
  <c r="D32" i="18"/>
  <c r="B32" i="18"/>
  <c r="H43" i="18"/>
  <c r="B39" i="18"/>
  <c r="B38" i="18"/>
  <c r="B36" i="18"/>
  <c r="I35" i="18"/>
  <c r="H35" i="18"/>
  <c r="G35" i="18"/>
  <c r="F35" i="18"/>
  <c r="E35" i="18"/>
  <c r="D35" i="18"/>
  <c r="B35" i="18"/>
  <c r="I34" i="18"/>
  <c r="H34" i="18"/>
  <c r="G34" i="18"/>
  <c r="F34" i="18"/>
  <c r="E34" i="18"/>
  <c r="I32" i="18"/>
  <c r="H32" i="18"/>
  <c r="G32" i="18"/>
  <c r="F32" i="18"/>
  <c r="C30" i="18"/>
  <c r="C29" i="18"/>
  <c r="B45" i="18" s="1"/>
  <c r="C26" i="18"/>
  <c r="B22" i="18"/>
  <c r="D34" i="18"/>
  <c r="G29" i="18"/>
  <c r="H3" i="18"/>
  <c r="E20" i="18" s="1"/>
  <c r="H26" i="18" s="1"/>
  <c r="E43" i="18" s="1"/>
  <c r="D36" i="15" l="1"/>
  <c r="E36" i="15"/>
  <c r="D35" i="15"/>
  <c r="B35" i="15"/>
  <c r="E35" i="15"/>
  <c r="H43" i="15"/>
  <c r="B39" i="15"/>
  <c r="B38" i="15"/>
  <c r="I37" i="15"/>
  <c r="H37" i="15"/>
  <c r="G37" i="15"/>
  <c r="F37" i="15"/>
  <c r="E37" i="15"/>
  <c r="D37" i="15"/>
  <c r="B37" i="15"/>
  <c r="I36" i="15"/>
  <c r="H36" i="15"/>
  <c r="G36" i="15"/>
  <c r="F36" i="15"/>
  <c r="I35" i="15"/>
  <c r="H35" i="15"/>
  <c r="G35" i="15"/>
  <c r="F35" i="15"/>
  <c r="C30" i="15"/>
  <c r="C29" i="15"/>
  <c r="B45" i="15" s="1"/>
  <c r="C26" i="15"/>
  <c r="B22" i="15"/>
  <c r="G29" i="15"/>
  <c r="H3" i="15"/>
  <c r="E20" i="15" s="1"/>
  <c r="H26" i="15" s="1"/>
  <c r="E43" i="15" s="1"/>
  <c r="B36" i="13"/>
  <c r="E36" i="13"/>
  <c r="D34" i="13"/>
  <c r="B34" i="13"/>
  <c r="E34" i="13"/>
  <c r="H43" i="13"/>
  <c r="B39" i="13"/>
  <c r="I36" i="13"/>
  <c r="H36" i="13"/>
  <c r="G36" i="13"/>
  <c r="F36" i="13"/>
  <c r="I34" i="13"/>
  <c r="H34" i="13"/>
  <c r="G34" i="13"/>
  <c r="F34" i="13"/>
  <c r="C30" i="13"/>
  <c r="C29" i="13"/>
  <c r="B45" i="13" s="1"/>
  <c r="C26" i="13"/>
  <c r="B22" i="13"/>
  <c r="D36" i="13"/>
  <c r="G29" i="13"/>
  <c r="H3" i="13"/>
  <c r="E20" i="13" s="1"/>
  <c r="H26" i="13" s="1"/>
  <c r="E43" i="13" s="1"/>
  <c r="C29" i="12"/>
  <c r="B45" i="12" s="1"/>
  <c r="H43" i="12"/>
  <c r="B39" i="12"/>
  <c r="B38" i="12"/>
  <c r="I34" i="12"/>
  <c r="H34" i="12"/>
  <c r="G34" i="12"/>
  <c r="F34" i="12"/>
  <c r="C30" i="12"/>
  <c r="C26" i="12"/>
  <c r="B22" i="12"/>
  <c r="E34" i="12"/>
  <c r="D34" i="12"/>
  <c r="B34" i="12"/>
  <c r="G29" i="12"/>
  <c r="H3" i="12"/>
  <c r="E20" i="12" s="1"/>
  <c r="H26" i="12" s="1"/>
  <c r="E43" i="12" s="1"/>
  <c r="B9" i="4"/>
  <c r="E34" i="11"/>
  <c r="D34" i="11"/>
  <c r="B34" i="11"/>
  <c r="E33" i="11"/>
  <c r="B33" i="11"/>
  <c r="H43" i="11"/>
  <c r="B39" i="11"/>
  <c r="B38" i="11"/>
  <c r="B37" i="11"/>
  <c r="B36" i="11"/>
  <c r="I35" i="11"/>
  <c r="H35" i="11"/>
  <c r="G35" i="11"/>
  <c r="F35" i="11"/>
  <c r="E35" i="11"/>
  <c r="D35" i="11"/>
  <c r="B35" i="11"/>
  <c r="I34" i="11"/>
  <c r="H34" i="11"/>
  <c r="G34" i="11"/>
  <c r="F34" i="11"/>
  <c r="I33" i="11"/>
  <c r="H33" i="11"/>
  <c r="F33" i="11"/>
  <c r="I32" i="11"/>
  <c r="H32" i="11"/>
  <c r="F32" i="11"/>
  <c r="C30" i="11"/>
  <c r="C29" i="11"/>
  <c r="C26" i="11"/>
  <c r="B22" i="11"/>
  <c r="E32" i="11"/>
  <c r="B32" i="11"/>
  <c r="G29" i="11"/>
  <c r="H3" i="11"/>
  <c r="E20" i="11" s="1"/>
  <c r="H26" i="11" s="1"/>
  <c r="E43" i="11" s="1"/>
  <c r="G10" i="5"/>
  <c r="D32" i="11" l="1"/>
  <c r="G9" i="11"/>
  <c r="G32" i="11" s="1"/>
  <c r="D33" i="11"/>
  <c r="G33" i="11"/>
  <c r="H43" i="6" l="1"/>
  <c r="B39" i="6"/>
  <c r="B38" i="6"/>
  <c r="B36" i="6"/>
  <c r="B34" i="6"/>
  <c r="I33" i="6"/>
  <c r="H33" i="6"/>
  <c r="G33" i="6"/>
  <c r="F33" i="6"/>
  <c r="E33" i="6"/>
  <c r="D33" i="6"/>
  <c r="B33" i="6"/>
  <c r="I32" i="6"/>
  <c r="H32" i="6"/>
  <c r="G32" i="6"/>
  <c r="F32" i="6"/>
  <c r="E32" i="6"/>
  <c r="D32" i="6"/>
  <c r="B32" i="6"/>
  <c r="C30" i="6"/>
  <c r="C29" i="6"/>
  <c r="B45" i="6" s="1"/>
  <c r="C26" i="6"/>
  <c r="B22" i="6"/>
  <c r="G29" i="6"/>
  <c r="H3" i="6"/>
  <c r="E20" i="6" s="1"/>
  <c r="H26" i="6" s="1"/>
  <c r="E43" i="6" s="1"/>
  <c r="H43" i="5"/>
  <c r="B39" i="5"/>
  <c r="B38" i="5"/>
  <c r="B36" i="5"/>
  <c r="B35" i="5"/>
  <c r="I34" i="5"/>
  <c r="H34" i="5"/>
  <c r="G34" i="5"/>
  <c r="F34" i="5"/>
  <c r="E34" i="5"/>
  <c r="D34" i="5"/>
  <c r="B34" i="5"/>
  <c r="I33" i="5"/>
  <c r="H33" i="5"/>
  <c r="G33" i="5"/>
  <c r="F33" i="5"/>
  <c r="E33" i="5"/>
  <c r="D33" i="5"/>
  <c r="B33" i="5"/>
  <c r="I32" i="5"/>
  <c r="H32" i="5"/>
  <c r="G32" i="5"/>
  <c r="F32" i="5"/>
  <c r="E32" i="5"/>
  <c r="D32" i="5"/>
  <c r="B32" i="5"/>
  <c r="C30" i="5"/>
  <c r="C29" i="5"/>
  <c r="C26" i="5"/>
  <c r="B22" i="5"/>
  <c r="G29" i="5"/>
  <c r="H3" i="5"/>
  <c r="E20" i="5" s="1"/>
  <c r="H26" i="5" s="1"/>
  <c r="E43" i="5" s="1"/>
  <c r="H43" i="4"/>
  <c r="B39" i="4"/>
  <c r="B38" i="4"/>
  <c r="I35" i="4"/>
  <c r="H35" i="4"/>
  <c r="G35" i="4"/>
  <c r="F35" i="4"/>
  <c r="E35" i="4"/>
  <c r="D35" i="4"/>
  <c r="B35" i="4"/>
  <c r="I34" i="4"/>
  <c r="H34" i="4"/>
  <c r="G34" i="4"/>
  <c r="F34" i="4"/>
  <c r="E34" i="4"/>
  <c r="D34" i="4"/>
  <c r="B34" i="4"/>
  <c r="I33" i="4"/>
  <c r="H33" i="4"/>
  <c r="G33" i="4"/>
  <c r="F33" i="4"/>
  <c r="E33" i="4"/>
  <c r="D33" i="4"/>
  <c r="B33" i="4"/>
  <c r="I32" i="4"/>
  <c r="H32" i="4"/>
  <c r="G32" i="4"/>
  <c r="F32" i="4"/>
  <c r="E32" i="4"/>
  <c r="D32" i="4"/>
  <c r="B32" i="4"/>
  <c r="C30" i="4"/>
  <c r="C29" i="4"/>
  <c r="B45" i="4" s="1"/>
  <c r="C26" i="4"/>
  <c r="B22" i="4"/>
  <c r="G29" i="4"/>
  <c r="H3" i="4"/>
  <c r="E20" i="4" s="1"/>
  <c r="H26" i="4" s="1"/>
  <c r="E43" i="4" s="1"/>
  <c r="H43" i="3"/>
  <c r="B39" i="3"/>
  <c r="B38" i="3"/>
  <c r="B37" i="3"/>
  <c r="B36" i="3"/>
  <c r="I35" i="3"/>
  <c r="H35" i="3"/>
  <c r="G35" i="3"/>
  <c r="F35" i="3"/>
  <c r="E35" i="3"/>
  <c r="D35" i="3"/>
  <c r="B35" i="3"/>
  <c r="I34" i="3"/>
  <c r="H34" i="3"/>
  <c r="G34" i="3"/>
  <c r="F34" i="3"/>
  <c r="E34" i="3"/>
  <c r="D34" i="3"/>
  <c r="B34" i="3"/>
  <c r="I33" i="3"/>
  <c r="H33" i="3"/>
  <c r="G33" i="3"/>
  <c r="F33" i="3"/>
  <c r="E33" i="3"/>
  <c r="D33" i="3"/>
  <c r="B33" i="3"/>
  <c r="I32" i="3"/>
  <c r="H32" i="3"/>
  <c r="G32" i="3"/>
  <c r="F32" i="3"/>
  <c r="E32" i="3"/>
  <c r="D32" i="3"/>
  <c r="B32" i="3"/>
  <c r="C30" i="3"/>
  <c r="C29" i="3"/>
  <c r="B45" i="3" s="1"/>
  <c r="C26" i="3"/>
  <c r="B22" i="3"/>
  <c r="H3" i="3"/>
  <c r="E20" i="3" s="1"/>
  <c r="H26" i="3" s="1"/>
  <c r="E43" i="3" s="1"/>
  <c r="H43" i="2"/>
  <c r="B39" i="2"/>
  <c r="B38" i="2"/>
  <c r="B37" i="2"/>
  <c r="B36" i="2"/>
  <c r="I35" i="2"/>
  <c r="H35" i="2"/>
  <c r="I33" i="2"/>
  <c r="H33" i="2"/>
  <c r="F33" i="2"/>
  <c r="E33" i="2"/>
  <c r="D33" i="2"/>
  <c r="B33" i="2"/>
  <c r="I32" i="2"/>
  <c r="H32" i="2"/>
  <c r="F32" i="2"/>
  <c r="E32" i="2"/>
  <c r="D32" i="2"/>
  <c r="B32" i="2"/>
  <c r="C30" i="2"/>
  <c r="C29" i="2"/>
  <c r="B45" i="2" s="1"/>
  <c r="C26" i="2"/>
  <c r="B22" i="2"/>
  <c r="G29" i="2"/>
  <c r="H3" i="2"/>
  <c r="E20" i="2" s="1"/>
  <c r="H26" i="2" s="1"/>
  <c r="E43" i="2" s="1"/>
</calcChain>
</file>

<file path=xl/sharedStrings.xml><?xml version="1.0" encoding="utf-8"?>
<sst xmlns="http://schemas.openxmlformats.org/spreadsheetml/2006/main" count="1665" uniqueCount="207">
  <si>
    <t>SERCAN ALÇI</t>
  </si>
  <si>
    <t>MUSTAFA KEMAL ALTUN</t>
  </si>
  <si>
    <t>NESİBE AY</t>
  </si>
  <si>
    <t>MEHMET BORAN</t>
  </si>
  <si>
    <t>İSMAİL CUMA</t>
  </si>
  <si>
    <t>ÖZGÜR ÇAĞLAR</t>
  </si>
  <si>
    <t>FARUK ÇAMALAN</t>
  </si>
  <si>
    <t>CENNET ÇERÇİ</t>
  </si>
  <si>
    <t>ERKAN ÇÖRTEN</t>
  </si>
  <si>
    <t>TUĞBA ÇÖRTEN</t>
  </si>
  <si>
    <t>AYTEN KALMIŞ</t>
  </si>
  <si>
    <t>İLKER KELEKCİ</t>
  </si>
  <si>
    <t>MEHMET KOÇ</t>
  </si>
  <si>
    <t>HALİL ÖZTÜRK</t>
  </si>
  <si>
    <t>SALİM ŞEN</t>
  </si>
  <si>
    <t>GÜZİN ŞERBETÇİ</t>
  </si>
  <si>
    <t>MUSTAFA TAMAN</t>
  </si>
  <si>
    <t>HÜRÜ YALÇIN</t>
  </si>
  <si>
    <t>SINAV GÖREV BİLDİRİMİ</t>
  </si>
  <si>
    <t xml:space="preserve">SAYI    </t>
  </si>
  <si>
    <t>: 125/</t>
  </si>
  <si>
    <t xml:space="preserve">KONU  </t>
  </si>
  <si>
    <t>:Sınav Görevi</t>
  </si>
  <si>
    <t xml:space="preserve">ÖĞRETMENİN </t>
  </si>
  <si>
    <t>ADI SOYADI  :</t>
  </si>
  <si>
    <t>Sınav Grubu:</t>
  </si>
  <si>
    <t xml:space="preserve">BRANŞI         : </t>
  </si>
  <si>
    <t>TÜRK DİLİ VE EDEBİYATI</t>
  </si>
  <si>
    <t>S. NO.</t>
  </si>
  <si>
    <t>SINAV TARİHİ- SINAV GÜNÜ</t>
  </si>
  <si>
    <t>SINAV ZAMANI</t>
  </si>
  <si>
    <t>SINAVIN YAPILACAĞI DERS</t>
  </si>
  <si>
    <t>SINAVDAKİ GÖREVİ</t>
  </si>
  <si>
    <t>GÖREVE BAŞLAMA</t>
  </si>
  <si>
    <t>SINAV ŞEKLİ</t>
  </si>
  <si>
    <t>GÖREV YERİ</t>
  </si>
  <si>
    <t>AÇIKLAMA</t>
  </si>
  <si>
    <t>AYIRTMAN</t>
  </si>
  <si>
    <t>YAZILI</t>
  </si>
  <si>
    <t>Aslını Aldım</t>
  </si>
  <si>
    <t>İmza</t>
  </si>
  <si>
    <t>OKUL MÜDÜRÜ</t>
  </si>
  <si>
    <t>SINAV TARİHİ</t>
  </si>
  <si>
    <t>BİYOLOJİ</t>
  </si>
  <si>
    <t>MUHASEBE FİNANSMAN</t>
  </si>
  <si>
    <t>MATEMATİK</t>
  </si>
  <si>
    <t>GÖZCÜ</t>
  </si>
  <si>
    <t>TARİH</t>
  </si>
  <si>
    <t>FELSEFE</t>
  </si>
  <si>
    <r>
      <rPr>
        <i/>
        <sz val="9"/>
        <rFont val="Times New Roman"/>
        <family val="1"/>
      </rPr>
      <t>HALİL ÖZTÜRK</t>
    </r>
  </si>
  <si>
    <r>
      <rPr>
        <i/>
        <sz val="9"/>
        <rFont val="Times New Roman"/>
        <family val="1"/>
      </rPr>
      <t>Okul Müdürü</t>
    </r>
  </si>
  <si>
    <t>SINAVDA UYULACAK USÜL VE ESASLAR</t>
  </si>
  <si>
    <t>2. Sınavlara okul kıyafeti ile gelinir.</t>
  </si>
  <si>
    <t>4. Sınavlarda kopya çeken ve çekilmesine yardım eden öğrenciler sınav salonundan hemen çıkarılır ve o sınav için sıfır (0) verilir</t>
  </si>
  <si>
    <t>ADALET</t>
  </si>
  <si>
    <t>İNGİLİZCE</t>
  </si>
  <si>
    <t>COĞRAFYA</t>
  </si>
  <si>
    <t>BEDEN EĞİTİMİ</t>
  </si>
  <si>
    <t>PROGRAMI</t>
  </si>
  <si>
    <t xml:space="preserve">5.  Bir dersin sorumluluğu, o dersin sorumluluk sınavında başarılı olunması hâlinde kalkar.
</t>
  </si>
  <si>
    <t>3. Sınavlara kalem,silgi, v.b araçlarla girilir. Sınav esnasında kalem silgi alış verişi yapılmaz.</t>
  </si>
  <si>
    <t>1. Sınavlara, sınav başlama saatinden en az yarım saat önce gelinir.</t>
  </si>
  <si>
    <t>6. Sınavlara girilmeyen derslerin yıl sonu notunda bir değişiklik yapılmaz.</t>
  </si>
  <si>
    <t>BÜLENT SATI</t>
  </si>
  <si>
    <t>FATMA BALKARLI</t>
  </si>
  <si>
    <t>FATMA SERTKAYA</t>
  </si>
  <si>
    <r>
      <rPr>
        <b/>
        <sz val="8"/>
        <rFont val="Arial"/>
        <family val="2"/>
      </rPr>
      <t>SINAV TARİHİ
VE GÜNÜ</t>
    </r>
  </si>
  <si>
    <r>
      <rPr>
        <b/>
        <sz val="8"/>
        <rFont val="Arial"/>
        <family val="2"/>
      </rPr>
      <t>SINAV
SAATİ</t>
    </r>
  </si>
  <si>
    <r>
      <rPr>
        <b/>
        <sz val="8"/>
        <rFont val="Arial"/>
        <family val="2"/>
      </rPr>
      <t>DERSİN ADI</t>
    </r>
  </si>
  <si>
    <r>
      <rPr>
        <b/>
        <sz val="8"/>
        <rFont val="Arial"/>
        <family val="2"/>
      </rPr>
      <t>KOMİSYON ÜYELERİ</t>
    </r>
  </si>
  <si>
    <t>DİN KÜLTÜRÜ VE AHLAK BİL.</t>
  </si>
  <si>
    <t>TÜRK DİLİ VE EDEBİYAT ÖĞRETMENİ</t>
  </si>
  <si>
    <t>AZİZ BATUR</t>
  </si>
  <si>
    <t>SİBEL SINAÇ</t>
  </si>
  <si>
    <t xml:space="preserve">….. Okuttuğunuz dersin sınavında, ders kitabını getirmenizi, sınav programına titizlikle uymanızı, elinizde olmayan nedenlerle </t>
  </si>
  <si>
    <t>göreve gelmeyecek olursanız sınavdan önce idareye haber vermenizi ve özürünüzü belgelendirmenizi rica ederim.</t>
  </si>
  <si>
    <t>….. Okuttuğunuz dersin sınavında, ders kitabını getirmenizi, sınav programına titizlikle uymanızı, elinizde olmayan nedenlerle</t>
  </si>
  <si>
    <t xml:space="preserve"> göreve gelmeyecek olursanız sınavdan önce idareye haber vermenizi ve özürünüzü belgelendirmenizi rica ederim.</t>
  </si>
  <si>
    <t>7. Sınavlara mazeretli olarak girmeyen öğrenciler, durumlarını belgendirmek Ģartıyla sınavı takip eden 3 gün içinde okul müdürlüğüne başvurmaları gerekir.</t>
  </si>
  <si>
    <t>DÜZİÇİ ŞEHİT İBRAHİM CUMA MESLEKİ VE TEKNİK ANADOLU LİSESİ</t>
  </si>
  <si>
    <t>ÖZKAN ARANCIOĞLU</t>
  </si>
  <si>
    <t>İŞLETMELERDE MESLEKİ EĞİTİM(*) (12)</t>
  </si>
  <si>
    <t>ESRA DARÇIN</t>
  </si>
  <si>
    <t>BÜRO YÖNETİMİ</t>
  </si>
  <si>
    <t>COĞRAFYA 9-10</t>
  </si>
  <si>
    <t>TÜRK DİLİ VE EDEBİYATI 9</t>
  </si>
  <si>
    <t>TÜRK DİLİ VE EDEBİYATI 10</t>
  </si>
  <si>
    <t>TÜRK DİLİ VE EDEBİYATI 11</t>
  </si>
  <si>
    <t>FARUK ÇAMALAN (MUH)          ÖZKAN ARANCIOĞLU (MUH)              İLKER KELEKCİ(BÜRO YÖN.)                 ESRA DARÇIN (BÜRO YÖN.)   SERCAN ALÇI (HYB)                  FATMA SERTKAYA (HYB)</t>
  </si>
  <si>
    <t>İSMAİL CUMA                              FATMA BALKARLI</t>
  </si>
  <si>
    <t>SERCAN ALÇI                      FATMA SERTKAYA</t>
  </si>
  <si>
    <t>ATÖLYE 9 (HYB)</t>
  </si>
  <si>
    <t>SERCAN ALÇI                                       FATMA SERTKAYA</t>
  </si>
  <si>
    <t>OFİS UYGULAMALARI 9</t>
  </si>
  <si>
    <t>ÖZKAN ARANCIOĞLU                    FARUK ÇAMALAN</t>
  </si>
  <si>
    <t>GÖZETMEN</t>
  </si>
  <si>
    <t>HÜRÜ YALÇIN                               ELİFE ERKEN</t>
  </si>
  <si>
    <t>İLKER KELEKCİ                                 ESRA DARÇIN</t>
  </si>
  <si>
    <t>TUĞBA ÇÖRTEN                             GÜZİN ŞERBETÇİ</t>
  </si>
  <si>
    <t>ERKAN ÇÖRTEN                          SALİM ŞEN</t>
  </si>
  <si>
    <t>MUSTAFA KEMAL  ALTUN         CENNET ÇERÇİ</t>
  </si>
  <si>
    <t>MESLEKİ YABANCI DİL 11 (MUH)</t>
  </si>
  <si>
    <t>AZİZ BATUR                            ÖZGÜR ÇAĞLAR</t>
  </si>
  <si>
    <t>SERCAN ALÇI                          İLKER KELEKCİ</t>
  </si>
  <si>
    <t>GENEL MUHASEBE 10-11</t>
  </si>
  <si>
    <t>MEHMET BORAN                    BÜLENT SATI</t>
  </si>
  <si>
    <t>DŞİCMTAL</t>
  </si>
  <si>
    <t>ELİFE ERKEN</t>
  </si>
  <si>
    <t>05/06/2023
PAZARTESİ</t>
  </si>
  <si>
    <t>06/06/2023 SALI</t>
  </si>
  <si>
    <t>ANATOMİ VE FİZYOLOJİ 9</t>
  </si>
  <si>
    <t>MUSTAFA TAMAN                             MEHMET KOÇ</t>
  </si>
  <si>
    <t>İŞLETMELERDE MESLEKİ EĞİTİM 9                     (MESEM MUHASEBE)</t>
  </si>
  <si>
    <t>FARUK ÇAMALAN               SERCAN ALÇI</t>
  </si>
  <si>
    <t>İLKER KELEKCİ                            ESRA DARÇIN</t>
  </si>
  <si>
    <t>TÜRK DİLİ VE EDEBİYATI 10 ( MESEM)</t>
  </si>
  <si>
    <t>İSMAİL CUMA                              ELİFE ERKEN</t>
  </si>
  <si>
    <t>FİZİK 9-10</t>
  </si>
  <si>
    <t>KİMYA 9-10</t>
  </si>
  <si>
    <t>YABANCI DİL 9-10</t>
  </si>
  <si>
    <t>FELSEFE 11</t>
  </si>
  <si>
    <t>DİN KÜLTÜRÜ VE AHLAK BİLGİSİ 11</t>
  </si>
  <si>
    <t>NESİBE AY                                    MEHMET AKİF ŞAHAN</t>
  </si>
  <si>
    <t>BİLGİSAYARLI MUHASEBE İŞLEMLERİ 11</t>
  </si>
  <si>
    <t>FARUK ÇAMALAN              SERCAN ALÇI</t>
  </si>
  <si>
    <t>FATMA SERTKAYA      ÖZKAN ARANCIOĞLU</t>
  </si>
  <si>
    <t>İŞLETMELERDE MESLEKİ EĞİTİM 9                                    (MESEM BÜRO YÖN.)</t>
  </si>
  <si>
    <t>07/06/2023 ÇARŞAMBA</t>
  </si>
  <si>
    <t>T.C. İNKILAP TARİHİ VE ATATÜRKÇÜLÜK (MESEM)</t>
  </si>
  <si>
    <t>MUSTAFA KEMAL ALTUN     CENNET ÇERÇİ</t>
  </si>
  <si>
    <t>KLAVYE TEKNİKLERİ 9</t>
  </si>
  <si>
    <t>SEÇMELİ BEDEN EĞİTİMİ VE SPOR 11                  SEÇMELİ BEDEN EĞİTİMİ VE SPOR MESEM 9</t>
  </si>
  <si>
    <t>İLKER KELEKCİ                                 ÖZKAN ARANCIOĞLU</t>
  </si>
  <si>
    <t>HUKUK DİLİ VE TERMİNOLOJİSİ 9</t>
  </si>
  <si>
    <t>FATMA SERTKAYA                  ESRA DARÇIN</t>
  </si>
  <si>
    <t>MESLEKİ GELİŞİ ATÖYLESİ 9                     MESLEKİ GELİŞİM ATÖLYESİ MESEM 9</t>
  </si>
  <si>
    <t>BİYOLOJİ 9-10</t>
  </si>
  <si>
    <t>TARİH 9-TARİH   9  MESEM</t>
  </si>
  <si>
    <t>BÜRO TEKONOLOJİLERİ</t>
  </si>
  <si>
    <t>YÖNETİCİ SEKRETERLİĞİNE GİRİŞ ( MESEM)</t>
  </si>
  <si>
    <t>TEMEL HUKUK</t>
  </si>
  <si>
    <t>TEMEL MUHASEBE 9                                                   TEMEL MUHASEBE MESEM</t>
  </si>
  <si>
    <t>EKONOMİ 10 --- EKONOMİ 10 MESEM</t>
  </si>
  <si>
    <t>ÖZKAN ARANCIOĞLU                    İLKER KELEKCİ</t>
  </si>
  <si>
    <t>ŞİRKETLER MUHASEBESİ 11</t>
  </si>
  <si>
    <t>FARUK ÇAMALAN              ÖZKAN ARANCIOĞLU</t>
  </si>
  <si>
    <t>08/06/2023                 PERŞEMBE</t>
  </si>
  <si>
    <t>09/06/2023 
CUMA</t>
  </si>
  <si>
    <t>2022-2023 EĞİTİM ÖĞRETİM YILI HAZİRAN DÖNEMİ  SORUMLULUK  SINAVI</t>
  </si>
  <si>
    <t>FARUK ÇAMALAN                      ÖZKAN ARANCIOĞLU</t>
  </si>
  <si>
    <t>MEHMET KOÇ                    MUSTAFA TAMAN</t>
  </si>
  <si>
    <t xml:space="preserve">TUĞBA ÇÖRTEN                         SİBEL SINAÇ                               </t>
  </si>
  <si>
    <t>TUĞBA ÇÖRTEN                             SALİM ŞEN</t>
  </si>
  <si>
    <t>12/06/2023
PAZARTESİ</t>
  </si>
  <si>
    <t>GÜZİN ŞERBETÇİ                      SİBEL SINAÇ</t>
  </si>
  <si>
    <t>MATEMATİK 9-10 (MESEM)</t>
  </si>
  <si>
    <t>DİN KÜLTÜRÜ VE AHLAK BİLGİSİ 9-10 MESEM</t>
  </si>
  <si>
    <t>NESİBE AY                            MEHMET AKİF ŞAHAN</t>
  </si>
  <si>
    <t xml:space="preserve">MATEMATİK 9-10 </t>
  </si>
  <si>
    <t>TÜRK DİLİ VE EDEBİYATI 9 MESEM</t>
  </si>
  <si>
    <t>FATMA BALKARLI                     ERKAN ÇÖRTEN</t>
  </si>
  <si>
    <t>MESLEKİ MATEMATİK 9                                  MESLEKİ MATEMATİK 9 (MESEM)</t>
  </si>
  <si>
    <t>TÜRK DİLİ VE EDBİYATI 11</t>
  </si>
  <si>
    <t>TÜRK DİLİ VE EDBİYATI 10</t>
  </si>
  <si>
    <t>TÜRK DİLİ VE EDBİYATI 9 MESEM</t>
  </si>
  <si>
    <t>İŞLETMELERDE MESLEKİ EĞİTİM(*) (MESEM MUHASEBE 9)</t>
  </si>
  <si>
    <t>5.6.2023  SALI</t>
  </si>
  <si>
    <t>TEMEL MUHASEBE 9 TEMEL MUHASEBE MESEM</t>
  </si>
  <si>
    <t>BİLGİSAYARLI MUHASEBE İŞL. 11</t>
  </si>
  <si>
    <t>07:06.2023</t>
  </si>
  <si>
    <t xml:space="preserve">KLAVYE TEKNİKLERİ 9 </t>
  </si>
  <si>
    <t>İŞLETMELERDE MESLEKİ EĞİTİM(*) (9 MESEM BÜRO)</t>
  </si>
  <si>
    <t>EKONOMİ 10 EKONOMİ 10 MESEM</t>
  </si>
  <si>
    <t>YÖNETİCİ SEKRETERLİĞİNE GİRİŞ MESEM</t>
  </si>
  <si>
    <t>BÜRO TEKNOLOJİLERİ</t>
  </si>
  <si>
    <t>MESLEKİ MAT. 9  MESLEKİ MAT. 9 MESEM</t>
  </si>
  <si>
    <t>MATEMATİK 9-10 MESEM</t>
  </si>
  <si>
    <t>İŞLETMELERDE MESLEKİ EĞİTİM(*) 9 MESEM BÜRO</t>
  </si>
  <si>
    <t xml:space="preserve">HUKUK DİLİ VE TERMİNOLOJİSİ 9 </t>
  </si>
  <si>
    <t>MESLEKİ GELİŞİM ATÖLYESİ 9 MESLEKİ GELİŞİM ATÖLYESİ 9 MESEM</t>
  </si>
  <si>
    <t xml:space="preserve">YÖNETİCİ SEKRETERLİĞİNE GİRİŞ MESEM </t>
  </si>
  <si>
    <t>TÜRKDİLİ VE EDEBİYATI 10 MESEM</t>
  </si>
  <si>
    <t>TÜRKDİLİ VE EDEBİYATI 9</t>
  </si>
  <si>
    <t>TÜRK DİLİ VE EDEBİYATI 10 MESEM</t>
  </si>
  <si>
    <t>09.:00</t>
  </si>
  <si>
    <t>MESLEKİ YABANCI DİL 11 MUH.</t>
  </si>
  <si>
    <t>T.C. İNKILAP TARİHİ VE ATATÜRKÇÜLÜK MESEM</t>
  </si>
  <si>
    <t>TARİH 9- TARİH 9 MESEM</t>
  </si>
  <si>
    <t>TARİH 10- TARİH 11</t>
  </si>
  <si>
    <t>TÜRK DİLİ VE EDBİYATI 9</t>
  </si>
  <si>
    <t>12,06,2023</t>
  </si>
  <si>
    <t>05,06,2023</t>
  </si>
  <si>
    <t>İŞLETMELERDE MESLEKİ EĞİTİM 12 HYB</t>
  </si>
  <si>
    <t>İŞLETMELRDE MESLEKİEĞİTİM 9 MESEM MUHASEBE</t>
  </si>
  <si>
    <t>07,06,2023</t>
  </si>
  <si>
    <t>ATÖLYE 9 HYB</t>
  </si>
  <si>
    <t>08,06,2023</t>
  </si>
  <si>
    <t>09,06,2023</t>
  </si>
  <si>
    <t>MESLEKİ GELİŞİM ATÖLYESİ 9       MESLEKİ GELİŞİM ATÖLYESİ MESEM 9</t>
  </si>
  <si>
    <t>İŞETMELRDE MESLEKİ EĞİTİM 12 MUHASEBE</t>
  </si>
  <si>
    <t>İŞLETMELERDE MESLEKİ EĞİTİM 9 MESEM MUHASEBE</t>
  </si>
  <si>
    <t>07.06,2023</t>
  </si>
  <si>
    <t>TEMEL MUHASEB 9             TEMELMUHASEBE MESEM 9</t>
  </si>
  <si>
    <t>12.06,2023</t>
  </si>
  <si>
    <t>MEHMET AKİF ŞAHAN</t>
  </si>
  <si>
    <t>İŞLETMELERDE MESLEKİ EĞİTİM 12</t>
  </si>
  <si>
    <t>SEÇMELİ BEDEN EĞİTİM VE SPOR 11 SEÇMELİ BEDEN EĞİTİMİ VE SPOR MESEM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</si>
</sst>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hh:mm;@"/>
  </numFmts>
  <fonts count="29" x14ac:knownFonts="1">
    <font>
      <sz val="10"/>
      <color rgb="FF000000"/>
      <name val="Times New Roman"/>
      <charset val="204"/>
    </font>
    <font>
      <sz val="10"/>
      <name val="Arial Tur"/>
      <charset val="162"/>
    </font>
    <font>
      <b/>
      <sz val="7"/>
      <name val="Arial Tur"/>
      <charset val="162"/>
    </font>
    <font>
      <sz val="7"/>
      <name val="Arial Tur"/>
      <charset val="162"/>
    </font>
    <font>
      <b/>
      <u/>
      <sz val="7"/>
      <name val="Arial Tur"/>
      <charset val="162"/>
    </font>
    <font>
      <sz val="8"/>
      <name val="Arial Tur"/>
      <charset val="162"/>
    </font>
    <font>
      <sz val="9"/>
      <color rgb="FF000000"/>
      <name val="Times New Roman"/>
      <family val="1"/>
      <charset val="162"/>
    </font>
    <font>
      <sz val="9"/>
      <color rgb="FF000000"/>
      <name val="Arial"/>
      <family val="2"/>
    </font>
    <font>
      <i/>
      <sz val="9"/>
      <name val="Times New Roman"/>
      <family val="1"/>
      <charset val="162"/>
    </font>
    <font>
      <i/>
      <sz val="9"/>
      <name val="Times New Roman"/>
      <family val="1"/>
    </font>
    <font>
      <sz val="10"/>
      <color rgb="FF000000"/>
      <name val="Times New Roman"/>
      <family val="1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8"/>
      <color rgb="FFFF0000"/>
      <name val="Arial"/>
      <family val="2"/>
      <charset val="162"/>
    </font>
    <font>
      <sz val="8"/>
      <color rgb="FF000000"/>
      <name val="Times New Roman"/>
      <family val="1"/>
      <charset val="162"/>
    </font>
    <font>
      <sz val="6"/>
      <name val="Arial Tur"/>
      <charset val="162"/>
    </font>
    <font>
      <sz val="8"/>
      <name val="Arial Black"/>
      <family val="2"/>
      <charset val="162"/>
    </font>
    <font>
      <b/>
      <sz val="8"/>
      <name val="Arial"/>
      <family val="2"/>
    </font>
    <font>
      <sz val="8"/>
      <color theme="1"/>
      <name val="Times New Roman"/>
      <family val="1"/>
      <charset val="162"/>
    </font>
    <font>
      <sz val="8"/>
      <color theme="1"/>
      <name val="Times New Roman"/>
      <family val="1"/>
    </font>
    <font>
      <sz val="7"/>
      <color theme="1"/>
      <name val="Arial Tur"/>
      <charset val="162"/>
    </font>
    <font>
      <sz val="10"/>
      <name val="Arial"/>
      <family val="2"/>
    </font>
    <font>
      <sz val="10"/>
      <name val="Arial"/>
      <family val="2"/>
      <charset val="16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  <charset val="162"/>
    </font>
    <font>
      <sz val="10"/>
      <color theme="1"/>
      <name val="Arial"/>
      <family val="2"/>
      <charset val="162"/>
    </font>
    <font>
      <sz val="10"/>
      <color theme="1"/>
      <name val="Times New Roman"/>
      <family val="1"/>
      <charset val="16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5">
    <xf numFmtId="0" fontId="0" fillId="0" borderId="0" xfId="0" applyFill="1" applyBorder="1" applyAlignment="1">
      <alignment horizontal="left" vertical="top"/>
    </xf>
    <xf numFmtId="0" fontId="1" fillId="0" borderId="0" xfId="1"/>
    <xf numFmtId="0" fontId="3" fillId="0" borderId="0" xfId="1" applyFont="1"/>
    <xf numFmtId="14" fontId="3" fillId="0" borderId="0" xfId="1" applyNumberFormat="1" applyFont="1"/>
    <xf numFmtId="0" fontId="4" fillId="0" borderId="0" xfId="1" applyFont="1"/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/>
    <xf numFmtId="0" fontId="3" fillId="0" borderId="12" xfId="1" applyFont="1" applyBorder="1"/>
    <xf numFmtId="0" fontId="3" fillId="0" borderId="18" xfId="1" applyFont="1" applyBorder="1" applyAlignment="1">
      <alignment horizontal="center" vertical="center"/>
    </xf>
    <xf numFmtId="0" fontId="3" fillId="0" borderId="21" xfId="1" applyFont="1" applyBorder="1" applyAlignment="1">
      <alignment horizontal="left" vertical="center"/>
    </xf>
    <xf numFmtId="49" fontId="3" fillId="0" borderId="21" xfId="1" applyNumberFormat="1" applyFont="1" applyBorder="1" applyAlignment="1">
      <alignment horizontal="center"/>
    </xf>
    <xf numFmtId="0" fontId="3" fillId="0" borderId="21" xfId="1" applyFont="1" applyBorder="1"/>
    <xf numFmtId="0" fontId="3" fillId="0" borderId="16" xfId="1" applyFont="1" applyBorder="1"/>
    <xf numFmtId="0" fontId="3" fillId="3" borderId="21" xfId="1" applyFont="1" applyFill="1" applyBorder="1" applyAlignment="1">
      <alignment horizontal="center"/>
    </xf>
    <xf numFmtId="0" fontId="3" fillId="0" borderId="28" xfId="1" applyFont="1" applyBorder="1"/>
    <xf numFmtId="14" fontId="3" fillId="0" borderId="28" xfId="1" applyNumberFormat="1" applyFont="1" applyBorder="1"/>
    <xf numFmtId="0" fontId="3" fillId="0" borderId="0" xfId="1" applyFont="1" applyBorder="1"/>
    <xf numFmtId="0" fontId="5" fillId="0" borderId="0" xfId="1" applyFont="1"/>
    <xf numFmtId="0" fontId="3" fillId="0" borderId="29" xfId="1" applyFont="1" applyBorder="1"/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left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0" borderId="21" xfId="1" applyFont="1" applyBorder="1" applyAlignment="1">
      <alignment horizontal="center"/>
    </xf>
    <xf numFmtId="14" fontId="3" fillId="3" borderId="27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2" fillId="0" borderId="9" xfId="1" applyFont="1" applyBorder="1" applyAlignment="1">
      <alignment horizontal="center" vertical="center" wrapText="1"/>
    </xf>
    <xf numFmtId="165" fontId="3" fillId="0" borderId="16" xfId="1" applyNumberFormat="1" applyFont="1" applyBorder="1" applyAlignment="1">
      <alignment horizontal="center" vertical="center" wrapText="1"/>
    </xf>
    <xf numFmtId="165" fontId="3" fillId="0" borderId="21" xfId="1" applyNumberFormat="1" applyFont="1" applyBorder="1" applyAlignment="1">
      <alignment horizontal="center" vertical="center" wrapText="1"/>
    </xf>
    <xf numFmtId="165" fontId="3" fillId="0" borderId="21" xfId="1" applyNumberFormat="1" applyFont="1" applyBorder="1" applyAlignment="1">
      <alignment horizontal="center" vertical="center"/>
    </xf>
    <xf numFmtId="165" fontId="3" fillId="0" borderId="21" xfId="1" applyNumberFormat="1" applyFont="1" applyBorder="1" applyAlignment="1">
      <alignment horizontal="center"/>
    </xf>
    <xf numFmtId="165" fontId="3" fillId="3" borderId="16" xfId="1" applyNumberFormat="1" applyFont="1" applyFill="1" applyBorder="1" applyAlignment="1">
      <alignment horizontal="center" vertical="center" wrapText="1"/>
    </xf>
    <xf numFmtId="165" fontId="3" fillId="3" borderId="21" xfId="1" applyNumberFormat="1" applyFont="1" applyFill="1" applyBorder="1" applyAlignment="1">
      <alignment horizontal="center" vertical="center" wrapText="1"/>
    </xf>
    <xf numFmtId="165" fontId="3" fillId="3" borderId="21" xfId="1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>
      <alignment horizontal="center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5" fillId="0" borderId="0" xfId="1" applyFont="1"/>
    <xf numFmtId="0" fontId="2" fillId="0" borderId="44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/>
    </xf>
    <xf numFmtId="165" fontId="3" fillId="0" borderId="48" xfId="1" applyNumberFormat="1" applyFont="1" applyBorder="1" applyAlignment="1">
      <alignment horizontal="center" vertical="center" wrapText="1"/>
    </xf>
    <xf numFmtId="0" fontId="3" fillId="0" borderId="48" xfId="1" applyFont="1" applyBorder="1" applyAlignment="1">
      <alignment horizontal="left" vertical="center" wrapText="1"/>
    </xf>
    <xf numFmtId="0" fontId="3" fillId="0" borderId="49" xfId="1" applyFont="1" applyBorder="1"/>
    <xf numFmtId="0" fontId="14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165" fontId="20" fillId="0" borderId="21" xfId="1" applyNumberFormat="1" applyFont="1" applyBorder="1" applyAlignment="1">
      <alignment horizontal="center" vertical="center" wrapText="1"/>
    </xf>
    <xf numFmtId="14" fontId="3" fillId="3" borderId="26" xfId="1" applyNumberFormat="1" applyFont="1" applyFill="1" applyBorder="1" applyAlignment="1">
      <alignment horizontal="center"/>
    </xf>
    <xf numFmtId="14" fontId="3" fillId="3" borderId="27" xfId="1" applyNumberFormat="1" applyFont="1" applyFill="1" applyBorder="1" applyAlignment="1">
      <alignment horizontal="center"/>
    </xf>
    <xf numFmtId="0" fontId="2" fillId="0" borderId="9" xfId="1" applyFont="1" applyBorder="1" applyAlignment="1">
      <alignment horizontal="center" vertical="center" wrapText="1"/>
    </xf>
    <xf numFmtId="14" fontId="3" fillId="3" borderId="26" xfId="1" applyNumberFormat="1" applyFont="1" applyFill="1" applyBorder="1" applyAlignment="1">
      <alignment horizontal="center" vertical="center" wrapText="1"/>
    </xf>
    <xf numFmtId="14" fontId="3" fillId="3" borderId="27" xfId="1" applyNumberFormat="1" applyFont="1" applyFill="1" applyBorder="1" applyAlignment="1">
      <alignment horizontal="center" vertical="center" wrapText="1"/>
    </xf>
    <xf numFmtId="14" fontId="3" fillId="3" borderId="17" xfId="1" applyNumberFormat="1" applyFont="1" applyFill="1" applyBorder="1" applyAlignment="1">
      <alignment horizontal="center"/>
    </xf>
    <xf numFmtId="14" fontId="3" fillId="3" borderId="41" xfId="1" applyNumberFormat="1" applyFont="1" applyFill="1" applyBorder="1" applyAlignment="1">
      <alignment horizontal="center"/>
    </xf>
    <xf numFmtId="165" fontId="3" fillId="0" borderId="45" xfId="1" applyNumberFormat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left" vertical="center" wrapText="1"/>
    </xf>
    <xf numFmtId="0" fontId="3" fillId="0" borderId="54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14" fontId="3" fillId="3" borderId="55" xfId="1" applyNumberFormat="1" applyFont="1" applyFill="1" applyBorder="1" applyAlignment="1">
      <alignment horizontal="center" vertical="center" wrapText="1"/>
    </xf>
    <xf numFmtId="14" fontId="3" fillId="3" borderId="56" xfId="1" applyNumberFormat="1" applyFont="1" applyFill="1" applyBorder="1" applyAlignment="1">
      <alignment horizontal="center" vertical="center" wrapText="1"/>
    </xf>
    <xf numFmtId="0" fontId="3" fillId="0" borderId="21" xfId="1" applyFont="1" applyBorder="1" applyAlignment="1">
      <alignment wrapText="1"/>
    </xf>
    <xf numFmtId="0" fontId="3" fillId="0" borderId="21" xfId="1" applyFont="1" applyBorder="1" applyAlignment="1">
      <alignment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57" xfId="1" applyFont="1" applyBorder="1" applyAlignment="1">
      <alignment horizontal="center" vertical="center" wrapText="1"/>
    </xf>
    <xf numFmtId="0" fontId="3" fillId="0" borderId="58" xfId="1" applyFont="1" applyBorder="1"/>
    <xf numFmtId="49" fontId="3" fillId="0" borderId="61" xfId="1" applyNumberFormat="1" applyFont="1" applyBorder="1" applyAlignment="1">
      <alignment horizontal="center"/>
    </xf>
    <xf numFmtId="0" fontId="3" fillId="0" borderId="61" xfId="1" applyFont="1" applyBorder="1"/>
    <xf numFmtId="0" fontId="3" fillId="0" borderId="62" xfId="1" applyFont="1" applyBorder="1"/>
    <xf numFmtId="0" fontId="3" fillId="0" borderId="63" xfId="1" applyFont="1" applyBorder="1"/>
    <xf numFmtId="0" fontId="3" fillId="0" borderId="48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61" xfId="1" applyFont="1" applyBorder="1" applyAlignment="1">
      <alignment horizontal="center"/>
    </xf>
    <xf numFmtId="0" fontId="3" fillId="0" borderId="64" xfId="1" applyFont="1" applyBorder="1" applyAlignment="1">
      <alignment horizontal="center" vertical="center"/>
    </xf>
    <xf numFmtId="165" fontId="3" fillId="0" borderId="42" xfId="1" applyNumberFormat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/>
    </xf>
    <xf numFmtId="0" fontId="3" fillId="0" borderId="65" xfId="1" applyFont="1" applyBorder="1"/>
    <xf numFmtId="165" fontId="3" fillId="0" borderId="42" xfId="1" applyNumberFormat="1" applyFont="1" applyBorder="1" applyAlignment="1">
      <alignment horizontal="center" vertical="center"/>
    </xf>
    <xf numFmtId="165" fontId="3" fillId="0" borderId="48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14" fontId="3" fillId="3" borderId="26" xfId="1" applyNumberFormat="1" applyFont="1" applyFill="1" applyBorder="1" applyAlignment="1">
      <alignment horizontal="center"/>
    </xf>
    <xf numFmtId="14" fontId="3" fillId="3" borderId="27" xfId="1" applyNumberFormat="1" applyFont="1" applyFill="1" applyBorder="1" applyAlignment="1">
      <alignment horizontal="center"/>
    </xf>
    <xf numFmtId="0" fontId="2" fillId="0" borderId="9" xfId="1" applyFont="1" applyBorder="1" applyAlignment="1">
      <alignment horizontal="center" vertical="center" wrapText="1"/>
    </xf>
    <xf numFmtId="14" fontId="3" fillId="3" borderId="26" xfId="1" applyNumberFormat="1" applyFont="1" applyFill="1" applyBorder="1" applyAlignment="1">
      <alignment horizontal="center" vertical="center" wrapText="1"/>
    </xf>
    <xf numFmtId="14" fontId="3" fillId="3" borderId="27" xfId="1" applyNumberFormat="1" applyFont="1" applyFill="1" applyBorder="1" applyAlignment="1">
      <alignment horizontal="center" vertical="center" wrapText="1"/>
    </xf>
    <xf numFmtId="14" fontId="3" fillId="3" borderId="26" xfId="1" applyNumberFormat="1" applyFont="1" applyFill="1" applyBorder="1" applyAlignment="1">
      <alignment horizontal="center" wrapText="1"/>
    </xf>
    <xf numFmtId="14" fontId="3" fillId="3" borderId="27" xfId="1" applyNumberFormat="1" applyFont="1" applyFill="1" applyBorder="1" applyAlignment="1">
      <alignment horizontal="center" wrapText="1"/>
    </xf>
    <xf numFmtId="14" fontId="3" fillId="3" borderId="17" xfId="1" applyNumberFormat="1" applyFont="1" applyFill="1" applyBorder="1" applyAlignment="1">
      <alignment horizontal="center"/>
    </xf>
    <xf numFmtId="14" fontId="3" fillId="3" borderId="41" xfId="1" applyNumberFormat="1" applyFont="1" applyFill="1" applyBorder="1" applyAlignment="1">
      <alignment horizontal="center"/>
    </xf>
    <xf numFmtId="14" fontId="3" fillId="3" borderId="30" xfId="1" applyNumberFormat="1" applyFont="1" applyFill="1" applyBorder="1" applyAlignment="1">
      <alignment horizontal="center" vertical="center" wrapText="1"/>
    </xf>
    <xf numFmtId="14" fontId="3" fillId="3" borderId="31" xfId="1" applyNumberFormat="1" applyFont="1" applyFill="1" applyBorder="1" applyAlignment="1">
      <alignment horizontal="center" vertical="center" wrapText="1"/>
    </xf>
    <xf numFmtId="165" fontId="3" fillId="3" borderId="16" xfId="1" applyNumberFormat="1" applyFont="1" applyFill="1" applyBorder="1" applyAlignment="1">
      <alignment horizontal="center" vertical="center"/>
    </xf>
    <xf numFmtId="165" fontId="3" fillId="3" borderId="42" xfId="1" applyNumberFormat="1" applyFont="1" applyFill="1" applyBorder="1" applyAlignment="1">
      <alignment horizontal="center" vertical="center"/>
    </xf>
    <xf numFmtId="165" fontId="3" fillId="3" borderId="61" xfId="1" applyNumberFormat="1" applyFont="1" applyFill="1" applyBorder="1" applyAlignment="1">
      <alignment horizontal="center"/>
    </xf>
    <xf numFmtId="165" fontId="3" fillId="3" borderId="48" xfId="1" applyNumberFormat="1" applyFont="1" applyFill="1" applyBorder="1" applyAlignment="1">
      <alignment horizontal="center" vertical="center" wrapText="1"/>
    </xf>
    <xf numFmtId="165" fontId="3" fillId="0" borderId="16" xfId="1" applyNumberFormat="1" applyFont="1" applyBorder="1" applyAlignment="1">
      <alignment horizontal="center" vertical="center"/>
    </xf>
    <xf numFmtId="165" fontId="3" fillId="4" borderId="54" xfId="1" applyNumberFormat="1" applyFont="1" applyFill="1" applyBorder="1" applyAlignment="1">
      <alignment horizontal="center" vertical="center" wrapText="1"/>
    </xf>
    <xf numFmtId="165" fontId="3" fillId="4" borderId="48" xfId="1" applyNumberFormat="1" applyFont="1" applyFill="1" applyBorder="1" applyAlignment="1">
      <alignment horizontal="center" vertical="center" wrapText="1"/>
    </xf>
    <xf numFmtId="165" fontId="2" fillId="4" borderId="48" xfId="1" applyNumberFormat="1" applyFont="1" applyFill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53" xfId="1" applyFont="1" applyBorder="1" applyAlignment="1">
      <alignment horizontal="center" vertical="center" wrapText="1"/>
    </xf>
    <xf numFmtId="165" fontId="2" fillId="0" borderId="39" xfId="1" applyNumberFormat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top"/>
    </xf>
    <xf numFmtId="0" fontId="0" fillId="0" borderId="81" xfId="0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center" wrapText="1"/>
    </xf>
    <xf numFmtId="14" fontId="3" fillId="3" borderId="30" xfId="1" applyNumberFormat="1" applyFont="1" applyFill="1" applyBorder="1" applyAlignment="1">
      <alignment horizontal="center" vertical="center" wrapText="1"/>
    </xf>
    <xf numFmtId="14" fontId="3" fillId="3" borderId="31" xfId="1" applyNumberFormat="1" applyFont="1" applyFill="1" applyBorder="1" applyAlignment="1">
      <alignment horizontal="center" vertical="center" wrapText="1"/>
    </xf>
    <xf numFmtId="20" fontId="10" fillId="5" borderId="80" xfId="0" applyNumberFormat="1" applyFont="1" applyFill="1" applyBorder="1" applyAlignment="1">
      <alignment horizontal="left" vertical="center" wrapText="1"/>
    </xf>
    <xf numFmtId="0" fontId="22" fillId="5" borderId="72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165" fontId="23" fillId="5" borderId="34" xfId="0" applyNumberFormat="1" applyFont="1" applyFill="1" applyBorder="1" applyAlignment="1">
      <alignment horizontal="center" vertical="center" shrinkToFit="1"/>
    </xf>
    <xf numFmtId="0" fontId="0" fillId="5" borderId="34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18" fillId="5" borderId="2" xfId="0" applyFont="1" applyFill="1" applyBorder="1" applyAlignment="1">
      <alignment horizontal="left" vertical="center" wrapText="1"/>
    </xf>
    <xf numFmtId="0" fontId="28" fillId="5" borderId="5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top" wrapText="1"/>
    </xf>
    <xf numFmtId="0" fontId="18" fillId="5" borderId="34" xfId="0" applyFont="1" applyFill="1" applyBorder="1" applyAlignment="1">
      <alignment horizontal="left" vertical="center" wrapText="1"/>
    </xf>
    <xf numFmtId="0" fontId="28" fillId="5" borderId="74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top" wrapText="1"/>
    </xf>
    <xf numFmtId="0" fontId="18" fillId="5" borderId="0" xfId="0" applyFont="1" applyFill="1" applyBorder="1" applyAlignment="1">
      <alignment horizontal="left" vertical="center" wrapText="1"/>
    </xf>
    <xf numFmtId="165" fontId="23" fillId="5" borderId="74" xfId="0" applyNumberFormat="1" applyFont="1" applyFill="1" applyBorder="1" applyAlignment="1">
      <alignment horizontal="center" vertical="center" shrinkToFit="1"/>
    </xf>
    <xf numFmtId="0" fontId="26" fillId="5" borderId="5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left" vertical="center" wrapText="1"/>
    </xf>
    <xf numFmtId="165" fontId="23" fillId="6" borderId="4" xfId="0" applyNumberFormat="1" applyFont="1" applyFill="1" applyBorder="1" applyAlignment="1">
      <alignment horizontal="center" vertical="center" shrinkToFit="1"/>
    </xf>
    <xf numFmtId="0" fontId="24" fillId="6" borderId="38" xfId="0" applyFont="1" applyFill="1" applyBorder="1" applyAlignment="1">
      <alignment horizontal="left" vertical="center" wrapText="1"/>
    </xf>
    <xf numFmtId="0" fontId="27" fillId="6" borderId="2" xfId="0" applyFont="1" applyFill="1" applyBorder="1" applyAlignment="1">
      <alignment horizontal="left" vertical="top" wrapText="1"/>
    </xf>
    <xf numFmtId="0" fontId="19" fillId="6" borderId="5" xfId="0" applyFont="1" applyFill="1" applyBorder="1" applyAlignment="1">
      <alignment horizontal="left" vertical="center" wrapText="1"/>
    </xf>
    <xf numFmtId="0" fontId="24" fillId="6" borderId="5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165" fontId="23" fillId="6" borderId="4" xfId="0" applyNumberFormat="1" applyFont="1" applyFill="1" applyBorder="1" applyAlignment="1">
      <alignment horizontal="center" vertical="center" shrinkToFit="1"/>
    </xf>
    <xf numFmtId="0" fontId="24" fillId="6" borderId="3" xfId="0" applyFont="1" applyFill="1" applyBorder="1" applyAlignment="1">
      <alignment vertical="center" wrapText="1"/>
    </xf>
    <xf numFmtId="0" fontId="26" fillId="6" borderId="3" xfId="0" applyFont="1" applyFill="1" applyBorder="1" applyAlignment="1">
      <alignment vertical="center" wrapText="1"/>
    </xf>
    <xf numFmtId="0" fontId="18" fillId="6" borderId="3" xfId="0" applyFont="1" applyFill="1" applyBorder="1" applyAlignment="1">
      <alignment vertical="center" wrapText="1"/>
    </xf>
    <xf numFmtId="0" fontId="24" fillId="6" borderId="2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top" wrapText="1"/>
    </xf>
    <xf numFmtId="0" fontId="24" fillId="6" borderId="3" xfId="0" applyFont="1" applyFill="1" applyBorder="1" applyAlignment="1">
      <alignment horizontal="left" vertical="center" wrapText="1"/>
    </xf>
    <xf numFmtId="0" fontId="27" fillId="6" borderId="3" xfId="0" applyFont="1" applyFill="1" applyBorder="1" applyAlignment="1">
      <alignment horizontal="left" vertical="top" wrapText="1"/>
    </xf>
    <xf numFmtId="0" fontId="18" fillId="6" borderId="3" xfId="0" applyFont="1" applyFill="1" applyBorder="1" applyAlignment="1">
      <alignment horizontal="left" vertical="center" wrapText="1"/>
    </xf>
    <xf numFmtId="14" fontId="21" fillId="6" borderId="34" xfId="0" applyNumberFormat="1" applyFont="1" applyFill="1" applyBorder="1" applyAlignment="1">
      <alignment horizontal="center" vertical="center" wrapText="1"/>
    </xf>
    <xf numFmtId="165" fontId="23" fillId="6" borderId="34" xfId="0" applyNumberFormat="1" applyFont="1" applyFill="1" applyBorder="1" applyAlignment="1">
      <alignment horizontal="center" vertical="center" shrinkToFit="1"/>
    </xf>
    <xf numFmtId="0" fontId="24" fillId="6" borderId="77" xfId="0" applyFont="1" applyFill="1" applyBorder="1" applyAlignment="1">
      <alignment horizontal="left" vertical="center" wrapText="1"/>
    </xf>
    <xf numFmtId="0" fontId="27" fillId="6" borderId="78" xfId="0" applyFont="1" applyFill="1" applyBorder="1" applyAlignment="1">
      <alignment horizontal="left" vertical="top" wrapText="1"/>
    </xf>
    <xf numFmtId="0" fontId="18" fillId="6" borderId="79" xfId="0" applyFont="1" applyFill="1" applyBorder="1" applyAlignment="1">
      <alignment horizontal="left" vertical="center" wrapText="1"/>
    </xf>
    <xf numFmtId="165" fontId="23" fillId="5" borderId="40" xfId="0" applyNumberFormat="1" applyFont="1" applyFill="1" applyBorder="1" applyAlignment="1">
      <alignment horizontal="center" vertical="center" shrinkToFit="1"/>
    </xf>
    <xf numFmtId="0" fontId="24" fillId="5" borderId="2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left" vertical="top" wrapText="1"/>
    </xf>
    <xf numFmtId="0" fontId="18" fillId="5" borderId="5" xfId="0" applyFont="1" applyFill="1" applyBorder="1" applyAlignment="1">
      <alignment horizontal="left" vertical="center" wrapText="1"/>
    </xf>
    <xf numFmtId="0" fontId="10" fillId="5" borderId="34" xfId="0" applyFont="1" applyFill="1" applyBorder="1" applyAlignment="1">
      <alignment horizontal="left" vertical="top"/>
    </xf>
    <xf numFmtId="0" fontId="10" fillId="5" borderId="0" xfId="0" applyFont="1" applyFill="1" applyBorder="1" applyAlignment="1">
      <alignment horizontal="left" vertical="top" wrapText="1"/>
    </xf>
    <xf numFmtId="0" fontId="24" fillId="5" borderId="5" xfId="0" applyFont="1" applyFill="1" applyBorder="1" applyAlignment="1">
      <alignment horizontal="left" vertical="center" wrapText="1"/>
    </xf>
    <xf numFmtId="0" fontId="26" fillId="5" borderId="3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26" fillId="5" borderId="2" xfId="0" applyFont="1" applyFill="1" applyBorder="1" applyAlignment="1">
      <alignment horizontal="left" vertical="center" wrapText="1"/>
    </xf>
    <xf numFmtId="0" fontId="26" fillId="6" borderId="38" xfId="0" applyFont="1" applyFill="1" applyBorder="1" applyAlignment="1">
      <alignment horizontal="left" vertical="center" wrapText="1"/>
    </xf>
    <xf numFmtId="0" fontId="24" fillId="5" borderId="38" xfId="0" applyFont="1" applyFill="1" applyBorder="1" applyAlignment="1">
      <alignment horizontal="left" vertical="center" wrapText="1"/>
    </xf>
    <xf numFmtId="0" fontId="26" fillId="5" borderId="38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wrapText="1"/>
    </xf>
    <xf numFmtId="20" fontId="10" fillId="6" borderId="80" xfId="0" applyNumberFormat="1" applyFont="1" applyFill="1" applyBorder="1" applyAlignment="1">
      <alignment horizontal="left" vertical="center" wrapText="1"/>
    </xf>
    <xf numFmtId="0" fontId="22" fillId="6" borderId="72" xfId="0" applyFont="1" applyFill="1" applyBorder="1" applyAlignment="1">
      <alignment horizontal="left" vertical="center" wrapText="1"/>
    </xf>
    <xf numFmtId="0" fontId="22" fillId="6" borderId="3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0" fillId="6" borderId="34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27" fillId="6" borderId="5" xfId="0" applyFont="1" applyFill="1" applyBorder="1" applyAlignment="1">
      <alignment horizontal="left" vertical="center" wrapText="1"/>
    </xf>
    <xf numFmtId="0" fontId="18" fillId="6" borderId="34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 wrapText="1"/>
    </xf>
    <xf numFmtId="165" fontId="23" fillId="6" borderId="74" xfId="0" applyNumberFormat="1" applyFont="1" applyFill="1" applyBorder="1" applyAlignment="1">
      <alignment horizontal="center" vertical="center" shrinkToFit="1"/>
    </xf>
    <xf numFmtId="0" fontId="26" fillId="6" borderId="5" xfId="0" applyFont="1" applyFill="1" applyBorder="1" applyAlignment="1">
      <alignment horizontal="left" vertical="center" wrapText="1"/>
    </xf>
    <xf numFmtId="0" fontId="27" fillId="6" borderId="52" xfId="0" applyFont="1" applyFill="1" applyBorder="1" applyAlignment="1">
      <alignment horizontal="left" vertical="center" wrapText="1"/>
    </xf>
    <xf numFmtId="0" fontId="19" fillId="6" borderId="34" xfId="0" applyFont="1" applyFill="1" applyBorder="1" applyAlignment="1">
      <alignment horizontal="left" vertical="center" wrapText="1"/>
    </xf>
    <xf numFmtId="14" fontId="3" fillId="3" borderId="26" xfId="1" applyNumberFormat="1" applyFont="1" applyFill="1" applyBorder="1" applyAlignment="1">
      <alignment horizontal="left" vertical="center" wrapText="1"/>
    </xf>
    <xf numFmtId="0" fontId="3" fillId="0" borderId="34" xfId="1" applyFont="1" applyBorder="1" applyAlignment="1">
      <alignment horizontal="left" vertical="center" wrapText="1"/>
    </xf>
    <xf numFmtId="165" fontId="3" fillId="0" borderId="34" xfId="1" applyNumberFormat="1" applyFont="1" applyBorder="1" applyAlignment="1">
      <alignment horizontal="center" vertical="center" wrapText="1"/>
    </xf>
    <xf numFmtId="20" fontId="3" fillId="3" borderId="41" xfId="1" applyNumberFormat="1" applyFont="1" applyFill="1" applyBorder="1" applyAlignment="1">
      <alignment horizontal="center"/>
    </xf>
    <xf numFmtId="0" fontId="21" fillId="6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23" fillId="5" borderId="73" xfId="0" applyNumberFormat="1" applyFont="1" applyFill="1" applyBorder="1" applyAlignment="1">
      <alignment horizontal="center" vertical="center" shrinkToFit="1"/>
    </xf>
    <xf numFmtId="165" fontId="23" fillId="5" borderId="74" xfId="0" applyNumberFormat="1" applyFont="1" applyFill="1" applyBorder="1" applyAlignment="1">
      <alignment horizontal="center" vertical="center" shrinkToFit="1"/>
    </xf>
    <xf numFmtId="165" fontId="23" fillId="6" borderId="4" xfId="0" applyNumberFormat="1" applyFont="1" applyFill="1" applyBorder="1" applyAlignment="1">
      <alignment horizontal="center" vertical="center" shrinkToFit="1"/>
    </xf>
    <xf numFmtId="165" fontId="23" fillId="6" borderId="3" xfId="0" applyNumberFormat="1" applyFont="1" applyFill="1" applyBorder="1" applyAlignment="1">
      <alignment horizontal="center" vertical="center" shrinkToFit="1"/>
    </xf>
    <xf numFmtId="165" fontId="23" fillId="5" borderId="6" xfId="0" applyNumberFormat="1" applyFont="1" applyFill="1" applyBorder="1" applyAlignment="1">
      <alignment horizontal="center" vertical="center" shrinkToFit="1"/>
    </xf>
    <xf numFmtId="165" fontId="23" fillId="5" borderId="80" xfId="0" applyNumberFormat="1" applyFont="1" applyFill="1" applyBorder="1" applyAlignment="1">
      <alignment horizontal="center" vertical="center" shrinkToFit="1"/>
    </xf>
    <xf numFmtId="0" fontId="18" fillId="6" borderId="3" xfId="0" applyFont="1" applyFill="1" applyBorder="1" applyAlignment="1">
      <alignment horizontal="left" vertical="center" wrapText="1"/>
    </xf>
    <xf numFmtId="0" fontId="18" fillId="6" borderId="5" xfId="0" applyFont="1" applyFill="1" applyBorder="1" applyAlignment="1">
      <alignment horizontal="left" vertical="center" wrapText="1"/>
    </xf>
    <xf numFmtId="0" fontId="21" fillId="5" borderId="36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10" fillId="6" borderId="7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5" fontId="23" fillId="5" borderId="72" xfId="0" applyNumberFormat="1" applyFont="1" applyFill="1" applyBorder="1" applyAlignment="1">
      <alignment horizontal="center" vertical="center" shrinkToFit="1"/>
    </xf>
    <xf numFmtId="165" fontId="23" fillId="6" borderId="34" xfId="0" applyNumberFormat="1" applyFont="1" applyFill="1" applyBorder="1" applyAlignment="1">
      <alignment horizontal="center" vertical="center" shrinkToFit="1"/>
    </xf>
    <xf numFmtId="165" fontId="23" fillId="6" borderId="35" xfId="0" applyNumberFormat="1" applyFont="1" applyFill="1" applyBorder="1" applyAlignment="1">
      <alignment horizontal="center" vertical="center" shrinkToFit="1"/>
    </xf>
    <xf numFmtId="165" fontId="23" fillId="6" borderId="39" xfId="0" applyNumberFormat="1" applyFont="1" applyFill="1" applyBorder="1" applyAlignment="1">
      <alignment horizontal="center" vertical="center" shrinkToFit="1"/>
    </xf>
    <xf numFmtId="165" fontId="23" fillId="6" borderId="40" xfId="0" applyNumberFormat="1" applyFont="1" applyFill="1" applyBorder="1" applyAlignment="1">
      <alignment horizontal="center" vertical="center" shrinkToFit="1"/>
    </xf>
    <xf numFmtId="0" fontId="26" fillId="6" borderId="66" xfId="0" applyFont="1" applyFill="1" applyBorder="1" applyAlignment="1">
      <alignment horizontal="left" vertical="center" wrapText="1"/>
    </xf>
    <xf numFmtId="0" fontId="26" fillId="6" borderId="67" xfId="0" applyFont="1" applyFill="1" applyBorder="1" applyAlignment="1">
      <alignment horizontal="left" vertical="center" wrapText="1"/>
    </xf>
    <xf numFmtId="0" fontId="27" fillId="6" borderId="3" xfId="0" applyFont="1" applyFill="1" applyBorder="1" applyAlignment="1">
      <alignment horizontal="left" vertical="center" wrapText="1"/>
    </xf>
    <xf numFmtId="0" fontId="27" fillId="6" borderId="5" xfId="0" applyFont="1" applyFill="1" applyBorder="1" applyAlignment="1">
      <alignment horizontal="left" vertical="center" wrapText="1"/>
    </xf>
    <xf numFmtId="165" fontId="23" fillId="5" borderId="35" xfId="0" applyNumberFormat="1" applyFont="1" applyFill="1" applyBorder="1" applyAlignment="1">
      <alignment horizontal="center" vertical="center" shrinkToFit="1"/>
    </xf>
    <xf numFmtId="165" fontId="23" fillId="5" borderId="39" xfId="0" applyNumberFormat="1" applyFont="1" applyFill="1" applyBorder="1" applyAlignment="1">
      <alignment horizontal="center" vertical="center" shrinkToFit="1"/>
    </xf>
    <xf numFmtId="165" fontId="23" fillId="5" borderId="34" xfId="0" applyNumberFormat="1" applyFont="1" applyFill="1" applyBorder="1" applyAlignment="1">
      <alignment horizontal="center" vertical="center" shrinkToFit="1"/>
    </xf>
    <xf numFmtId="0" fontId="21" fillId="5" borderId="34" xfId="0" applyFont="1" applyFill="1" applyBorder="1" applyAlignment="1">
      <alignment horizontal="center" vertical="center" wrapText="1"/>
    </xf>
    <xf numFmtId="14" fontId="21" fillId="6" borderId="73" xfId="0" applyNumberFormat="1" applyFont="1" applyFill="1" applyBorder="1" applyAlignment="1">
      <alignment horizontal="center" vertical="center" wrapText="1"/>
    </xf>
    <xf numFmtId="0" fontId="24" fillId="5" borderId="76" xfId="0" applyFont="1" applyFill="1" applyBorder="1" applyAlignment="1">
      <alignment horizontal="left" vertical="center" wrapText="1"/>
    </xf>
    <xf numFmtId="0" fontId="26" fillId="5" borderId="53" xfId="0" applyFont="1" applyFill="1" applyBorder="1" applyAlignment="1">
      <alignment horizontal="left" vertical="center" wrapText="1"/>
    </xf>
    <xf numFmtId="0" fontId="25" fillId="5" borderId="34" xfId="0" applyFont="1" applyFill="1" applyBorder="1" applyAlignment="1">
      <alignment horizontal="left" vertical="center" wrapText="1"/>
    </xf>
    <xf numFmtId="0" fontId="18" fillId="5" borderId="72" xfId="0" applyFont="1" applyFill="1" applyBorder="1" applyAlignment="1">
      <alignment horizontal="left" vertical="center" wrapText="1"/>
    </xf>
    <xf numFmtId="0" fontId="18" fillId="5" borderId="74" xfId="0" applyFont="1" applyFill="1" applyBorder="1" applyAlignment="1">
      <alignment horizontal="left" vertical="center" wrapText="1"/>
    </xf>
    <xf numFmtId="165" fontId="23" fillId="6" borderId="80" xfId="0" applyNumberFormat="1" applyFont="1" applyFill="1" applyBorder="1" applyAlignment="1">
      <alignment horizontal="center" vertical="center" shrinkToFit="1"/>
    </xf>
    <xf numFmtId="0" fontId="24" fillId="6" borderId="76" xfId="0" applyFont="1" applyFill="1" applyBorder="1" applyAlignment="1">
      <alignment horizontal="left" vertical="center" wrapText="1"/>
    </xf>
    <xf numFmtId="0" fontId="26" fillId="6" borderId="53" xfId="0" applyFont="1" applyFill="1" applyBorder="1" applyAlignment="1">
      <alignment horizontal="left" vertical="center" wrapText="1"/>
    </xf>
    <xf numFmtId="0" fontId="25" fillId="6" borderId="34" xfId="0" applyFont="1" applyFill="1" applyBorder="1" applyAlignment="1">
      <alignment horizontal="left" vertical="center" wrapText="1"/>
    </xf>
    <xf numFmtId="0" fontId="18" fillId="6" borderId="72" xfId="0" applyFont="1" applyFill="1" applyBorder="1" applyAlignment="1">
      <alignment horizontal="left" vertical="center" wrapText="1"/>
    </xf>
    <xf numFmtId="0" fontId="18" fillId="6" borderId="7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top" wrapText="1" indent="14"/>
    </xf>
    <xf numFmtId="0" fontId="11" fillId="0" borderId="0" xfId="0" applyFont="1" applyFill="1" applyBorder="1" applyAlignment="1">
      <alignment horizontal="left" vertical="top" wrapText="1" indent="14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14" fontId="3" fillId="3" borderId="26" xfId="1" applyNumberFormat="1" applyFont="1" applyFill="1" applyBorder="1" applyAlignment="1">
      <alignment horizontal="center"/>
    </xf>
    <xf numFmtId="14" fontId="3" fillId="3" borderId="27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top" wrapText="1"/>
    </xf>
    <xf numFmtId="0" fontId="3" fillId="0" borderId="0" xfId="1" applyNumberFormat="1" applyFont="1" applyAlignment="1">
      <alignment horizontal="left" vertical="center" wrapText="1"/>
    </xf>
    <xf numFmtId="0" fontId="3" fillId="0" borderId="7" xfId="1" applyNumberFormat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14" fontId="3" fillId="3" borderId="14" xfId="1" applyNumberFormat="1" applyFont="1" applyFill="1" applyBorder="1" applyAlignment="1">
      <alignment horizontal="center" vertical="center" wrapText="1"/>
    </xf>
    <xf numFmtId="14" fontId="3" fillId="3" borderId="15" xfId="1" applyNumberFormat="1" applyFont="1" applyFill="1" applyBorder="1" applyAlignment="1">
      <alignment horizontal="center" vertical="center" wrapText="1"/>
    </xf>
    <xf numFmtId="14" fontId="3" fillId="3" borderId="19" xfId="1" applyNumberFormat="1" applyFont="1" applyFill="1" applyBorder="1" applyAlignment="1">
      <alignment horizontal="center" vertical="center" wrapText="1"/>
    </xf>
    <xf numFmtId="14" fontId="3" fillId="3" borderId="20" xfId="1" applyNumberFormat="1" applyFont="1" applyFill="1" applyBorder="1" applyAlignment="1">
      <alignment horizontal="center" vertical="center" wrapText="1"/>
    </xf>
    <xf numFmtId="14" fontId="3" fillId="3" borderId="22" xfId="1" applyNumberFormat="1" applyFont="1" applyFill="1" applyBorder="1" applyAlignment="1">
      <alignment horizontal="center" vertical="center" wrapText="1"/>
    </xf>
    <xf numFmtId="14" fontId="3" fillId="3" borderId="23" xfId="1" applyNumberFormat="1" applyFont="1" applyFill="1" applyBorder="1" applyAlignment="1">
      <alignment horizontal="center" vertical="center" wrapText="1"/>
    </xf>
    <xf numFmtId="14" fontId="3" fillId="3" borderId="24" xfId="1" applyNumberFormat="1" applyFont="1" applyFill="1" applyBorder="1" applyAlignment="1">
      <alignment horizontal="center"/>
    </xf>
    <xf numFmtId="14" fontId="3" fillId="3" borderId="25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vertical="center" wrapText="1"/>
    </xf>
    <xf numFmtId="0" fontId="3" fillId="0" borderId="7" xfId="1" applyFont="1" applyBorder="1" applyAlignment="1">
      <alignment horizontal="left"/>
    </xf>
    <xf numFmtId="14" fontId="3" fillId="3" borderId="30" xfId="1" applyNumberFormat="1" applyFont="1" applyFill="1" applyBorder="1" applyAlignment="1">
      <alignment horizontal="center" vertical="center" wrapText="1"/>
    </xf>
    <xf numFmtId="14" fontId="3" fillId="3" borderId="31" xfId="1" applyNumberFormat="1" applyFont="1" applyFill="1" applyBorder="1" applyAlignment="1">
      <alignment horizontal="center" vertical="center" wrapText="1"/>
    </xf>
    <xf numFmtId="14" fontId="3" fillId="3" borderId="26" xfId="1" applyNumberFormat="1" applyFont="1" applyFill="1" applyBorder="1" applyAlignment="1">
      <alignment horizontal="center" vertical="center" wrapText="1"/>
    </xf>
    <xf numFmtId="14" fontId="3" fillId="3" borderId="27" xfId="1" applyNumberFormat="1" applyFont="1" applyFill="1" applyBorder="1" applyAlignment="1">
      <alignment horizontal="center" vertical="center" wrapText="1"/>
    </xf>
    <xf numFmtId="14" fontId="3" fillId="3" borderId="17" xfId="1" applyNumberFormat="1" applyFont="1" applyFill="1" applyBorder="1" applyAlignment="1">
      <alignment horizontal="center"/>
    </xf>
    <xf numFmtId="14" fontId="3" fillId="3" borderId="41" xfId="1" applyNumberFormat="1" applyFont="1" applyFill="1" applyBorder="1" applyAlignment="1">
      <alignment horizontal="center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14" fontId="3" fillId="3" borderId="43" xfId="1" applyNumberFormat="1" applyFont="1" applyFill="1" applyBorder="1" applyAlignment="1">
      <alignment horizontal="center" vertical="center" wrapText="1"/>
    </xf>
    <xf numFmtId="14" fontId="3" fillId="3" borderId="42" xfId="1" applyNumberFormat="1" applyFont="1" applyFill="1" applyBorder="1" applyAlignment="1">
      <alignment horizontal="center" vertical="center" wrapText="1"/>
    </xf>
    <xf numFmtId="14" fontId="3" fillId="3" borderId="24" xfId="1" applyNumberFormat="1" applyFont="1" applyFill="1" applyBorder="1" applyAlignment="1">
      <alignment horizontal="center" vertical="center" wrapText="1"/>
    </xf>
    <xf numFmtId="14" fontId="3" fillId="3" borderId="25" xfId="1" applyNumberFormat="1" applyFont="1" applyFill="1" applyBorder="1" applyAlignment="1">
      <alignment horizontal="center" vertical="center" wrapText="1"/>
    </xf>
    <xf numFmtId="0" fontId="3" fillId="0" borderId="0" xfId="1" quotePrefix="1" applyNumberFormat="1" applyFont="1" applyAlignment="1">
      <alignment horizontal="left" vertical="center" wrapText="1"/>
    </xf>
    <xf numFmtId="14" fontId="3" fillId="3" borderId="32" xfId="1" applyNumberFormat="1" applyFont="1" applyFill="1" applyBorder="1" applyAlignment="1">
      <alignment horizontal="center" vertical="center" wrapText="1"/>
    </xf>
    <xf numFmtId="14" fontId="3" fillId="3" borderId="33" xfId="1" applyNumberFormat="1" applyFont="1" applyFill="1" applyBorder="1" applyAlignment="1">
      <alignment horizontal="center" vertical="center" wrapText="1"/>
    </xf>
    <xf numFmtId="14" fontId="3" fillId="3" borderId="26" xfId="1" applyNumberFormat="1" applyFont="1" applyFill="1" applyBorder="1" applyAlignment="1">
      <alignment horizontal="left" vertical="center" wrapText="1"/>
    </xf>
    <xf numFmtId="14" fontId="3" fillId="3" borderId="27" xfId="1" applyNumberFormat="1" applyFont="1" applyFill="1" applyBorder="1" applyAlignment="1">
      <alignment horizontal="left" vertical="center" wrapText="1"/>
    </xf>
    <xf numFmtId="14" fontId="3" fillId="4" borderId="50" xfId="1" applyNumberFormat="1" applyFont="1" applyFill="1" applyBorder="1" applyAlignment="1">
      <alignment horizontal="center" vertical="center" wrapText="1"/>
    </xf>
    <xf numFmtId="0" fontId="3" fillId="4" borderId="51" xfId="1" applyFont="1" applyFill="1" applyBorder="1" applyAlignment="1">
      <alignment horizontal="center" vertical="center" wrapText="1"/>
    </xf>
    <xf numFmtId="14" fontId="3" fillId="3" borderId="17" xfId="1" applyNumberFormat="1" applyFont="1" applyFill="1" applyBorder="1" applyAlignment="1">
      <alignment horizontal="center" vertical="center" wrapText="1"/>
    </xf>
    <xf numFmtId="14" fontId="3" fillId="3" borderId="41" xfId="1" applyNumberFormat="1" applyFont="1" applyFill="1" applyBorder="1" applyAlignment="1">
      <alignment horizontal="center" vertical="center" wrapText="1"/>
    </xf>
    <xf numFmtId="14" fontId="3" fillId="3" borderId="59" xfId="1" applyNumberFormat="1" applyFont="1" applyFill="1" applyBorder="1" applyAlignment="1">
      <alignment horizontal="center"/>
    </xf>
    <xf numFmtId="14" fontId="3" fillId="3" borderId="60" xfId="1" applyNumberFormat="1" applyFont="1" applyFill="1" applyBorder="1" applyAlignment="1">
      <alignment horizontal="center"/>
    </xf>
    <xf numFmtId="14" fontId="3" fillId="3" borderId="26" xfId="1" applyNumberFormat="1" applyFont="1" applyFill="1" applyBorder="1" applyAlignment="1">
      <alignment horizontal="center" wrapText="1"/>
    </xf>
    <xf numFmtId="14" fontId="3" fillId="3" borderId="27" xfId="1" applyNumberFormat="1" applyFont="1" applyFill="1" applyBorder="1" applyAlignment="1">
      <alignment horizontal="center" wrapText="1"/>
    </xf>
    <xf numFmtId="14" fontId="3" fillId="3" borderId="24" xfId="1" applyNumberFormat="1" applyFont="1" applyFill="1" applyBorder="1" applyAlignment="1">
      <alignment horizontal="center" wrapText="1"/>
    </xf>
    <xf numFmtId="14" fontId="3" fillId="3" borderId="25" xfId="1" applyNumberFormat="1" applyFont="1" applyFill="1" applyBorder="1" applyAlignment="1">
      <alignment horizontal="center" wrapText="1"/>
    </xf>
    <xf numFmtId="14" fontId="3" fillId="3" borderId="21" xfId="1" applyNumberFormat="1" applyFont="1" applyFill="1" applyBorder="1" applyAlignment="1">
      <alignment horizontal="center"/>
    </xf>
    <xf numFmtId="14" fontId="3" fillId="3" borderId="61" xfId="1" applyNumberFormat="1" applyFont="1" applyFill="1" applyBorder="1" applyAlignment="1">
      <alignment horizontal="center"/>
    </xf>
    <xf numFmtId="14" fontId="3" fillId="3" borderId="48" xfId="1" applyNumberFormat="1" applyFont="1" applyFill="1" applyBorder="1" applyAlignment="1">
      <alignment horizontal="center" vertical="center" wrapText="1"/>
    </xf>
    <xf numFmtId="14" fontId="3" fillId="4" borderId="42" xfId="1" applyNumberFormat="1" applyFont="1" applyFill="1" applyBorder="1" applyAlignment="1">
      <alignment horizontal="center" vertical="center" wrapText="1"/>
    </xf>
    <xf numFmtId="0" fontId="3" fillId="4" borderId="42" xfId="1" applyFont="1" applyFill="1" applyBorder="1" applyAlignment="1">
      <alignment horizontal="center" vertical="center" wrapText="1"/>
    </xf>
    <xf numFmtId="14" fontId="3" fillId="3" borderId="50" xfId="1" applyNumberFormat="1" applyFont="1" applyFill="1" applyBorder="1" applyAlignment="1">
      <alignment horizontal="center" vertical="center" wrapText="1"/>
    </xf>
    <xf numFmtId="14" fontId="3" fillId="3" borderId="51" xfId="1" applyNumberFormat="1" applyFont="1" applyFill="1" applyBorder="1" applyAlignment="1">
      <alignment horizontal="center" vertical="center" wrapText="1"/>
    </xf>
    <xf numFmtId="0" fontId="3" fillId="4" borderId="4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2DF3C4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0"/>
  <sheetViews>
    <sheetView tabSelected="1" workbookViewId="0">
      <selection activeCell="D51" sqref="D51"/>
    </sheetView>
  </sheetViews>
  <sheetFormatPr defaultRowHeight="12.75" x14ac:dyDescent="0.2"/>
  <cols>
    <col min="1" max="1" width="14.83203125" customWidth="1"/>
    <col min="2" max="2" width="7.6640625" customWidth="1"/>
    <col min="3" max="3" width="43" customWidth="1"/>
    <col min="4" max="4" width="32.6640625" customWidth="1"/>
    <col min="5" max="5" width="24.83203125" customWidth="1"/>
    <col min="6" max="6" width="1.83203125" customWidth="1"/>
    <col min="7" max="7" width="16.5" customWidth="1"/>
  </cols>
  <sheetData>
    <row r="1" spans="1:13" ht="15.75" customHeight="1" x14ac:dyDescent="0.2">
      <c r="A1" s="202" t="s">
        <v>79</v>
      </c>
      <c r="B1" s="202"/>
      <c r="C1" s="202"/>
      <c r="D1" s="202"/>
      <c r="E1" s="202"/>
    </row>
    <row r="2" spans="1:13" ht="15" customHeight="1" x14ac:dyDescent="0.2">
      <c r="A2" s="202" t="s">
        <v>148</v>
      </c>
      <c r="B2" s="202"/>
      <c r="C2" s="202"/>
      <c r="D2" s="202"/>
      <c r="E2" s="202"/>
    </row>
    <row r="3" spans="1:13" ht="15.75" customHeight="1" x14ac:dyDescent="0.2">
      <c r="A3" s="203" t="s">
        <v>58</v>
      </c>
      <c r="B3" s="203"/>
      <c r="C3" s="203"/>
      <c r="D3" s="203"/>
      <c r="E3" s="203"/>
    </row>
    <row r="4" spans="1:13" ht="23.25" customHeight="1" x14ac:dyDescent="0.2">
      <c r="A4" s="123" t="s">
        <v>66</v>
      </c>
      <c r="B4" s="55" t="s">
        <v>67</v>
      </c>
      <c r="C4" s="56" t="s">
        <v>68</v>
      </c>
      <c r="D4" s="57" t="s">
        <v>69</v>
      </c>
      <c r="E4" s="124" t="s">
        <v>95</v>
      </c>
    </row>
    <row r="5" spans="1:13" ht="33.75" customHeight="1" x14ac:dyDescent="0.2">
      <c r="A5" s="232" t="s">
        <v>108</v>
      </c>
      <c r="B5" s="132">
        <v>0.375</v>
      </c>
      <c r="C5" s="133" t="s">
        <v>110</v>
      </c>
      <c r="D5" s="134" t="s">
        <v>90</v>
      </c>
      <c r="E5" s="135"/>
    </row>
    <row r="6" spans="1:13" ht="19.5" customHeight="1" x14ac:dyDescent="0.2">
      <c r="A6" s="232"/>
      <c r="B6" s="209">
        <v>0.45833333333333331</v>
      </c>
      <c r="C6" s="234" t="s">
        <v>81</v>
      </c>
      <c r="D6" s="236" t="s">
        <v>88</v>
      </c>
      <c r="E6" s="237"/>
    </row>
    <row r="7" spans="1:13" ht="57" customHeight="1" x14ac:dyDescent="0.2">
      <c r="A7" s="232"/>
      <c r="B7" s="209"/>
      <c r="C7" s="235"/>
      <c r="D7" s="236"/>
      <c r="E7" s="238"/>
    </row>
    <row r="8" spans="1:13" ht="39" customHeight="1" x14ac:dyDescent="0.2">
      <c r="A8" s="232"/>
      <c r="B8" s="136">
        <v>0.54166666666666663</v>
      </c>
      <c r="C8" s="137" t="s">
        <v>112</v>
      </c>
      <c r="D8" s="138" t="s">
        <v>113</v>
      </c>
      <c r="E8" s="139" t="s">
        <v>125</v>
      </c>
    </row>
    <row r="9" spans="1:13" s="125" customFormat="1" ht="31.5" customHeight="1" x14ac:dyDescent="0.2">
      <c r="A9" s="232"/>
      <c r="B9" s="136">
        <v>0.54166666666666663</v>
      </c>
      <c r="C9" s="140" t="s">
        <v>126</v>
      </c>
      <c r="D9" s="141" t="s">
        <v>114</v>
      </c>
      <c r="E9" s="142"/>
      <c r="F9" s="126"/>
      <c r="G9"/>
      <c r="H9"/>
      <c r="I9"/>
      <c r="J9"/>
      <c r="K9"/>
      <c r="L9"/>
      <c r="M9"/>
    </row>
    <row r="10" spans="1:13" ht="28.5" customHeight="1" x14ac:dyDescent="0.2">
      <c r="A10" s="232"/>
      <c r="B10" s="136">
        <v>0.58333333333333337</v>
      </c>
      <c r="C10" s="143" t="s">
        <v>115</v>
      </c>
      <c r="D10" s="144" t="s">
        <v>116</v>
      </c>
      <c r="E10" s="145"/>
    </row>
    <row r="11" spans="1:13" ht="32.25" customHeight="1" x14ac:dyDescent="0.2">
      <c r="A11" s="232"/>
      <c r="B11" s="146">
        <v>0.58333333333333337</v>
      </c>
      <c r="C11" s="147" t="s">
        <v>84</v>
      </c>
      <c r="D11" s="148" t="s">
        <v>111</v>
      </c>
      <c r="E11" s="149"/>
    </row>
    <row r="12" spans="1:13" ht="29.25" customHeight="1" x14ac:dyDescent="0.2">
      <c r="A12" s="233" t="s">
        <v>109</v>
      </c>
      <c r="B12" s="150">
        <v>0.40277777777777773</v>
      </c>
      <c r="C12" s="151" t="s">
        <v>85</v>
      </c>
      <c r="D12" s="152" t="s">
        <v>89</v>
      </c>
      <c r="E12" s="153"/>
    </row>
    <row r="13" spans="1:13" ht="24" customHeight="1" x14ac:dyDescent="0.2">
      <c r="A13" s="233"/>
      <c r="B13" s="207">
        <v>0.43055555555555558</v>
      </c>
      <c r="C13" s="154" t="s">
        <v>117</v>
      </c>
      <c r="D13" s="152" t="s">
        <v>151</v>
      </c>
      <c r="E13" s="155"/>
    </row>
    <row r="14" spans="1:13" ht="12" customHeight="1" x14ac:dyDescent="0.2">
      <c r="A14" s="233"/>
      <c r="B14" s="206"/>
      <c r="C14" s="157"/>
      <c r="D14" s="158"/>
      <c r="E14" s="159"/>
    </row>
    <row r="15" spans="1:13" ht="24" customHeight="1" x14ac:dyDescent="0.2">
      <c r="A15" s="233"/>
      <c r="B15" s="206">
        <v>0.58333333333333337</v>
      </c>
      <c r="C15" s="160" t="s">
        <v>119</v>
      </c>
      <c r="D15" s="152" t="s">
        <v>102</v>
      </c>
      <c r="E15" s="161"/>
    </row>
    <row r="16" spans="1:13" ht="24" customHeight="1" x14ac:dyDescent="0.2">
      <c r="A16" s="233"/>
      <c r="B16" s="206"/>
      <c r="C16" s="160" t="s">
        <v>128</v>
      </c>
      <c r="D16" s="152" t="s">
        <v>129</v>
      </c>
      <c r="E16" s="161"/>
    </row>
    <row r="17" spans="1:5" ht="14.25" customHeight="1" x14ac:dyDescent="0.2">
      <c r="A17" s="233"/>
      <c r="B17" s="206"/>
      <c r="C17" s="162"/>
      <c r="D17" s="163"/>
      <c r="E17" s="164"/>
    </row>
    <row r="18" spans="1:5" ht="24" customHeight="1" x14ac:dyDescent="0.2">
      <c r="A18" s="165"/>
      <c r="B18" s="166"/>
      <c r="C18" s="167"/>
      <c r="D18" s="168"/>
      <c r="E18" s="169"/>
    </row>
    <row r="19" spans="1:5" ht="39" customHeight="1" x14ac:dyDescent="0.2">
      <c r="A19" s="216" t="s">
        <v>127</v>
      </c>
      <c r="B19" s="170">
        <v>0.375</v>
      </c>
      <c r="C19" s="171" t="s">
        <v>87</v>
      </c>
      <c r="D19" s="172" t="s">
        <v>96</v>
      </c>
      <c r="E19" s="173"/>
    </row>
    <row r="20" spans="1:5" ht="28.5" customHeight="1" x14ac:dyDescent="0.2">
      <c r="A20" s="216"/>
      <c r="B20" s="204">
        <v>0.47916666666666669</v>
      </c>
      <c r="C20" s="174" t="s">
        <v>91</v>
      </c>
      <c r="D20" s="175" t="s">
        <v>92</v>
      </c>
      <c r="E20" s="139"/>
    </row>
    <row r="21" spans="1:5" ht="31.5" customHeight="1" x14ac:dyDescent="0.2">
      <c r="A21" s="216"/>
      <c r="B21" s="204"/>
      <c r="C21" s="176" t="s">
        <v>141</v>
      </c>
      <c r="D21" s="172" t="s">
        <v>94</v>
      </c>
      <c r="E21" s="139"/>
    </row>
    <row r="22" spans="1:5" ht="30" customHeight="1" x14ac:dyDescent="0.2">
      <c r="A22" s="216"/>
      <c r="B22" s="205"/>
      <c r="C22" s="177" t="s">
        <v>120</v>
      </c>
      <c r="D22" s="172" t="s">
        <v>150</v>
      </c>
      <c r="E22" s="178"/>
    </row>
    <row r="23" spans="1:5" ht="30.75" customHeight="1" x14ac:dyDescent="0.2">
      <c r="A23" s="216"/>
      <c r="B23" s="208">
        <v>0.52083333333333337</v>
      </c>
      <c r="C23" s="171" t="s">
        <v>93</v>
      </c>
      <c r="D23" s="172" t="s">
        <v>132</v>
      </c>
      <c r="E23" s="139"/>
    </row>
    <row r="24" spans="1:5" ht="28.5" customHeight="1" x14ac:dyDescent="0.2">
      <c r="A24" s="216"/>
      <c r="B24" s="204"/>
      <c r="C24" s="171" t="s">
        <v>123</v>
      </c>
      <c r="D24" s="172" t="s">
        <v>124</v>
      </c>
      <c r="E24" s="139"/>
    </row>
    <row r="25" spans="1:5" ht="27.75" customHeight="1" x14ac:dyDescent="0.2">
      <c r="A25" s="216"/>
      <c r="B25" s="204"/>
      <c r="C25" s="171" t="s">
        <v>133</v>
      </c>
      <c r="D25" s="172" t="s">
        <v>134</v>
      </c>
      <c r="E25" s="139"/>
    </row>
    <row r="26" spans="1:5" ht="24" customHeight="1" x14ac:dyDescent="0.2">
      <c r="A26" s="216"/>
      <c r="B26" s="220">
        <v>0.5625</v>
      </c>
      <c r="C26" s="171" t="s">
        <v>130</v>
      </c>
      <c r="D26" s="172" t="s">
        <v>149</v>
      </c>
      <c r="E26" s="141"/>
    </row>
    <row r="27" spans="1:5" ht="12.75" customHeight="1" x14ac:dyDescent="0.2">
      <c r="A27" s="216"/>
      <c r="B27" s="204"/>
      <c r="C27" s="179"/>
      <c r="D27" s="172"/>
      <c r="E27" s="141"/>
    </row>
    <row r="28" spans="1:5" ht="32.25" customHeight="1" x14ac:dyDescent="0.2">
      <c r="A28" s="217" t="s">
        <v>146</v>
      </c>
      <c r="B28" s="166">
        <v>0.39583333333333331</v>
      </c>
      <c r="C28" s="180" t="s">
        <v>137</v>
      </c>
      <c r="D28" s="152" t="s">
        <v>100</v>
      </c>
      <c r="E28" s="155"/>
    </row>
    <row r="29" spans="1:5" ht="25.5" customHeight="1" x14ac:dyDescent="0.2">
      <c r="A29" s="218"/>
      <c r="B29" s="221">
        <v>0.53472222222222221</v>
      </c>
      <c r="C29" s="151" t="s">
        <v>118</v>
      </c>
      <c r="D29" s="152" t="s">
        <v>98</v>
      </c>
      <c r="E29" s="155"/>
    </row>
    <row r="30" spans="1:5" ht="24" customHeight="1" x14ac:dyDescent="0.2">
      <c r="A30" s="218"/>
      <c r="B30" s="221"/>
      <c r="C30" s="225" t="s">
        <v>104</v>
      </c>
      <c r="D30" s="227" t="s">
        <v>103</v>
      </c>
      <c r="E30" s="210"/>
    </row>
    <row r="31" spans="1:5" ht="12.75" customHeight="1" x14ac:dyDescent="0.2">
      <c r="A31" s="218"/>
      <c r="B31" s="221"/>
      <c r="C31" s="226"/>
      <c r="D31" s="228"/>
      <c r="E31" s="211"/>
    </row>
    <row r="32" spans="1:5" ht="28.5" customHeight="1" x14ac:dyDescent="0.2">
      <c r="A32" s="218"/>
      <c r="B32" s="156">
        <v>0.53472222222222221</v>
      </c>
      <c r="C32" s="180" t="s">
        <v>135</v>
      </c>
      <c r="D32" s="152" t="s">
        <v>134</v>
      </c>
      <c r="E32" s="155"/>
    </row>
    <row r="33" spans="1:5" ht="27" customHeight="1" x14ac:dyDescent="0.2">
      <c r="A33" s="218"/>
      <c r="B33" s="222">
        <v>0.56944444444444442</v>
      </c>
      <c r="C33" s="151" t="s">
        <v>101</v>
      </c>
      <c r="D33" s="152" t="s">
        <v>102</v>
      </c>
      <c r="E33" s="155"/>
    </row>
    <row r="34" spans="1:5" ht="29.25" customHeight="1" x14ac:dyDescent="0.2">
      <c r="A34" s="218"/>
      <c r="B34" s="223"/>
      <c r="C34" s="180" t="s">
        <v>136</v>
      </c>
      <c r="D34" s="152" t="s">
        <v>152</v>
      </c>
      <c r="E34" s="155"/>
    </row>
    <row r="35" spans="1:5" ht="51" customHeight="1" x14ac:dyDescent="0.2">
      <c r="A35" s="219"/>
      <c r="B35" s="224"/>
      <c r="C35" s="151" t="s">
        <v>142</v>
      </c>
      <c r="D35" s="152" t="s">
        <v>143</v>
      </c>
      <c r="E35" s="155"/>
    </row>
    <row r="36" spans="1:5" ht="24" customHeight="1" x14ac:dyDescent="0.2">
      <c r="A36" s="212" t="s">
        <v>147</v>
      </c>
      <c r="B36" s="229">
        <v>0.375</v>
      </c>
      <c r="C36" s="181" t="s">
        <v>86</v>
      </c>
      <c r="D36" s="172" t="s">
        <v>99</v>
      </c>
      <c r="E36" s="139" t="s">
        <v>17</v>
      </c>
    </row>
    <row r="37" spans="1:5" ht="18" customHeight="1" x14ac:dyDescent="0.2">
      <c r="A37" s="213"/>
      <c r="B37" s="230"/>
      <c r="C37" s="181"/>
      <c r="D37" s="172"/>
      <c r="E37" s="139"/>
    </row>
    <row r="38" spans="1:5" ht="27" customHeight="1" x14ac:dyDescent="0.2">
      <c r="A38" s="214"/>
      <c r="B38" s="231">
        <v>0.43055555555555558</v>
      </c>
      <c r="C38" s="181" t="s">
        <v>139</v>
      </c>
      <c r="D38" s="172" t="s">
        <v>97</v>
      </c>
      <c r="E38" s="139"/>
    </row>
    <row r="39" spans="1:5" ht="24" customHeight="1" x14ac:dyDescent="0.2">
      <c r="A39" s="214"/>
      <c r="B39" s="231"/>
      <c r="C39" s="181" t="s">
        <v>140</v>
      </c>
      <c r="D39" s="172" t="s">
        <v>134</v>
      </c>
      <c r="E39" s="139"/>
    </row>
    <row r="40" spans="1:5" ht="30" customHeight="1" x14ac:dyDescent="0.2">
      <c r="A40" s="214"/>
      <c r="B40" s="231"/>
      <c r="C40" s="182" t="s">
        <v>131</v>
      </c>
      <c r="D40" s="172" t="s">
        <v>105</v>
      </c>
      <c r="E40" s="139"/>
    </row>
    <row r="41" spans="1:5" ht="33" customHeight="1" x14ac:dyDescent="0.2">
      <c r="A41" s="214"/>
      <c r="B41" s="229">
        <v>0.54861111111111105</v>
      </c>
      <c r="C41" s="182" t="s">
        <v>144</v>
      </c>
      <c r="D41" s="172" t="s">
        <v>145</v>
      </c>
      <c r="E41" s="139"/>
    </row>
    <row r="42" spans="1:5" ht="27.75" customHeight="1" x14ac:dyDescent="0.2">
      <c r="A42" s="214"/>
      <c r="B42" s="230"/>
      <c r="C42" s="181" t="s">
        <v>138</v>
      </c>
      <c r="D42" s="172" t="s">
        <v>97</v>
      </c>
      <c r="E42" s="139"/>
    </row>
    <row r="43" spans="1:5" ht="14.25" customHeight="1" x14ac:dyDescent="0.2">
      <c r="A43" s="214"/>
      <c r="B43" s="230"/>
      <c r="C43" s="181"/>
      <c r="D43" s="172"/>
      <c r="E43" s="139"/>
    </row>
    <row r="44" spans="1:5" ht="30.75" customHeight="1" x14ac:dyDescent="0.2">
      <c r="A44" s="215"/>
      <c r="B44" s="136">
        <v>0.60416666666666663</v>
      </c>
      <c r="C44" s="181" t="s">
        <v>121</v>
      </c>
      <c r="D44" s="172" t="s">
        <v>122</v>
      </c>
      <c r="E44" s="183"/>
    </row>
    <row r="45" spans="1:5" ht="33.75" customHeight="1" x14ac:dyDescent="0.2">
      <c r="A45" s="201" t="s">
        <v>153</v>
      </c>
      <c r="B45" s="184">
        <v>0.375</v>
      </c>
      <c r="C45" s="185" t="s">
        <v>161</v>
      </c>
      <c r="D45" s="186" t="s">
        <v>154</v>
      </c>
      <c r="E45" s="187"/>
    </row>
    <row r="46" spans="1:5" ht="15" customHeight="1" x14ac:dyDescent="0.2">
      <c r="A46" s="201"/>
      <c r="B46" s="239">
        <v>0.45833333333333331</v>
      </c>
      <c r="C46" s="240" t="s">
        <v>155</v>
      </c>
      <c r="D46" s="242" t="s">
        <v>154</v>
      </c>
      <c r="E46" s="243"/>
    </row>
    <row r="47" spans="1:5" ht="15" customHeight="1" x14ac:dyDescent="0.2">
      <c r="A47" s="201"/>
      <c r="B47" s="239"/>
      <c r="C47" s="241"/>
      <c r="D47" s="242"/>
      <c r="E47" s="244"/>
    </row>
    <row r="48" spans="1:5" ht="27.75" customHeight="1" x14ac:dyDescent="0.2">
      <c r="A48" s="201"/>
      <c r="B48" s="166">
        <v>0.54166666666666663</v>
      </c>
      <c r="C48" s="188" t="s">
        <v>156</v>
      </c>
      <c r="D48" s="189" t="s">
        <v>157</v>
      </c>
      <c r="E48" s="155"/>
    </row>
    <row r="49" spans="1:5" ht="26.25" customHeight="1" x14ac:dyDescent="0.2">
      <c r="A49" s="201"/>
      <c r="B49" s="166">
        <v>0.54166666666666663</v>
      </c>
      <c r="C49" s="190" t="s">
        <v>158</v>
      </c>
      <c r="D49" s="186" t="s">
        <v>154</v>
      </c>
      <c r="E49" s="191"/>
    </row>
    <row r="50" spans="1:5" ht="28.5" customHeight="1" x14ac:dyDescent="0.2">
      <c r="A50" s="201"/>
      <c r="B50" s="166">
        <v>0.58333333333333337</v>
      </c>
      <c r="C50" s="160" t="s">
        <v>188</v>
      </c>
      <c r="D50" s="152" t="s">
        <v>129</v>
      </c>
      <c r="E50" s="192"/>
    </row>
    <row r="51" spans="1:5" ht="23.25" customHeight="1" x14ac:dyDescent="0.2">
      <c r="A51" s="201"/>
      <c r="B51" s="193">
        <v>0.58333333333333337</v>
      </c>
      <c r="C51" s="194" t="s">
        <v>159</v>
      </c>
      <c r="D51" s="195" t="s">
        <v>160</v>
      </c>
      <c r="E51" s="196"/>
    </row>
    <row r="52" spans="1:5" ht="12.75" customHeight="1" x14ac:dyDescent="0.2">
      <c r="A52" s="245" t="s">
        <v>51</v>
      </c>
      <c r="B52" s="246"/>
      <c r="C52" s="245"/>
      <c r="D52" s="245"/>
      <c r="E52" s="245"/>
    </row>
    <row r="53" spans="1:5" ht="13.5" customHeight="1" x14ac:dyDescent="0.2">
      <c r="A53" s="247" t="s">
        <v>61</v>
      </c>
      <c r="B53" s="247"/>
      <c r="C53" s="247"/>
      <c r="D53" s="247"/>
      <c r="E53" s="247"/>
    </row>
    <row r="54" spans="1:5" ht="18" customHeight="1" x14ac:dyDescent="0.2">
      <c r="A54" s="247" t="s">
        <v>52</v>
      </c>
      <c r="B54" s="247"/>
      <c r="C54" s="247"/>
      <c r="D54" s="247"/>
      <c r="E54" s="247"/>
    </row>
    <row r="55" spans="1:5" ht="18" customHeight="1" x14ac:dyDescent="0.2">
      <c r="A55" s="247" t="s">
        <v>60</v>
      </c>
      <c r="B55" s="247"/>
      <c r="C55" s="247"/>
      <c r="D55" s="247"/>
      <c r="E55" s="247"/>
    </row>
    <row r="56" spans="1:5" ht="18" customHeight="1" x14ac:dyDescent="0.2">
      <c r="A56" s="247" t="s">
        <v>53</v>
      </c>
      <c r="B56" s="247"/>
      <c r="C56" s="247"/>
      <c r="D56" s="247"/>
      <c r="E56" s="247"/>
    </row>
    <row r="57" spans="1:5" ht="18" customHeight="1" x14ac:dyDescent="0.2">
      <c r="A57" s="248" t="s">
        <v>59</v>
      </c>
      <c r="B57" s="247"/>
      <c r="C57" s="247"/>
      <c r="D57" s="247"/>
      <c r="E57" s="247"/>
    </row>
    <row r="58" spans="1:5" ht="18" customHeight="1" x14ac:dyDescent="0.2">
      <c r="A58" s="247" t="s">
        <v>62</v>
      </c>
      <c r="B58" s="247"/>
      <c r="C58" s="247"/>
      <c r="D58" s="247"/>
      <c r="E58" s="247"/>
    </row>
    <row r="59" spans="1:5" ht="18" customHeight="1" x14ac:dyDescent="0.2">
      <c r="A59" s="247" t="s">
        <v>78</v>
      </c>
      <c r="B59" s="247"/>
      <c r="C59" s="247"/>
      <c r="D59" s="247"/>
      <c r="E59" s="247"/>
    </row>
    <row r="60" spans="1:5" ht="10.5" customHeight="1" x14ac:dyDescent="0.2">
      <c r="A60" s="33"/>
      <c r="B60" s="33"/>
      <c r="C60" s="33"/>
      <c r="D60" s="33"/>
      <c r="E60" s="127">
        <v>45076</v>
      </c>
    </row>
    <row r="61" spans="1:5" ht="18" customHeight="1" x14ac:dyDescent="0.2">
      <c r="A61" s="36"/>
      <c r="B61" s="35"/>
      <c r="C61" s="33"/>
      <c r="D61" s="33"/>
      <c r="E61" s="128" t="s">
        <v>49</v>
      </c>
    </row>
    <row r="62" spans="1:5" ht="18" customHeight="1" x14ac:dyDescent="0.2">
      <c r="A62" s="34"/>
      <c r="B62" s="34"/>
      <c r="C62" s="34"/>
      <c r="D62" s="34"/>
      <c r="E62" s="128" t="s">
        <v>50</v>
      </c>
    </row>
    <row r="63" spans="1:5" ht="18" customHeight="1" x14ac:dyDescent="0.2"/>
    <row r="64" spans="1:5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2.75" customHeight="1" x14ac:dyDescent="0.2"/>
    <row r="70" ht="12.75" customHeight="1" x14ac:dyDescent="0.2"/>
  </sheetData>
  <mergeCells count="38">
    <mergeCell ref="A58:E58"/>
    <mergeCell ref="A59:E59"/>
    <mergeCell ref="A53:E53"/>
    <mergeCell ref="A54:E54"/>
    <mergeCell ref="A55:E55"/>
    <mergeCell ref="A56:E56"/>
    <mergeCell ref="A57:E57"/>
    <mergeCell ref="B46:B47"/>
    <mergeCell ref="C46:C47"/>
    <mergeCell ref="D46:D47"/>
    <mergeCell ref="E46:E47"/>
    <mergeCell ref="A52:E52"/>
    <mergeCell ref="A5:A11"/>
    <mergeCell ref="A12:A17"/>
    <mergeCell ref="C6:C7"/>
    <mergeCell ref="D6:D7"/>
    <mergeCell ref="E6:E7"/>
    <mergeCell ref="C30:C31"/>
    <mergeCell ref="D30:D31"/>
    <mergeCell ref="B36:B37"/>
    <mergeCell ref="B41:B43"/>
    <mergeCell ref="B38:B40"/>
    <mergeCell ref="A45:A51"/>
    <mergeCell ref="A1:E1"/>
    <mergeCell ref="A3:E3"/>
    <mergeCell ref="B20:B22"/>
    <mergeCell ref="B15:B17"/>
    <mergeCell ref="B13:B14"/>
    <mergeCell ref="B23:B25"/>
    <mergeCell ref="B6:B7"/>
    <mergeCell ref="E30:E31"/>
    <mergeCell ref="A2:E2"/>
    <mergeCell ref="A36:A44"/>
    <mergeCell ref="A19:A27"/>
    <mergeCell ref="A28:A35"/>
    <mergeCell ref="B26:B27"/>
    <mergeCell ref="B29:B31"/>
    <mergeCell ref="B33:B35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45"/>
  <sheetViews>
    <sheetView showZeros="0" workbookViewId="0">
      <selection activeCell="I13" sqref="I13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10" style="1" bestFit="1" customWidth="1"/>
    <col min="5" max="5" width="25.33203125" style="1" customWidth="1"/>
    <col min="6" max="6" width="9.83203125" style="1" customWidth="1"/>
    <col min="7" max="7" width="8" style="1" customWidth="1"/>
    <col min="8" max="8" width="8.5" style="1" customWidth="1"/>
    <col min="9" max="9" width="8.1640625" style="1" customWidth="1"/>
    <col min="10" max="10" width="9.5" style="1" customWidth="1"/>
    <col min="11" max="11" width="2.1640625" style="1" customWidth="1"/>
    <col min="12" max="12" width="5.83203125" style="1" customWidth="1"/>
    <col min="13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2.1640625" style="1" customWidth="1"/>
    <col min="268" max="268" width="5.83203125" style="1" customWidth="1"/>
    <col min="269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2.1640625" style="1" customWidth="1"/>
    <col min="524" max="524" width="5.83203125" style="1" customWidth="1"/>
    <col min="525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2.1640625" style="1" customWidth="1"/>
    <col min="780" max="780" width="5.83203125" style="1" customWidth="1"/>
    <col min="781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2.1640625" style="1" customWidth="1"/>
    <col min="1036" max="1036" width="5.83203125" style="1" customWidth="1"/>
    <col min="1037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2.1640625" style="1" customWidth="1"/>
    <col min="1292" max="1292" width="5.83203125" style="1" customWidth="1"/>
    <col min="1293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2.1640625" style="1" customWidth="1"/>
    <col min="1548" max="1548" width="5.83203125" style="1" customWidth="1"/>
    <col min="1549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2.1640625" style="1" customWidth="1"/>
    <col min="1804" max="1804" width="5.83203125" style="1" customWidth="1"/>
    <col min="1805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2.1640625" style="1" customWidth="1"/>
    <col min="2060" max="2060" width="5.83203125" style="1" customWidth="1"/>
    <col min="2061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2.1640625" style="1" customWidth="1"/>
    <col min="2316" max="2316" width="5.83203125" style="1" customWidth="1"/>
    <col min="2317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2.1640625" style="1" customWidth="1"/>
    <col min="2572" max="2572" width="5.83203125" style="1" customWidth="1"/>
    <col min="2573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2.1640625" style="1" customWidth="1"/>
    <col min="2828" max="2828" width="5.83203125" style="1" customWidth="1"/>
    <col min="2829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2.1640625" style="1" customWidth="1"/>
    <col min="3084" max="3084" width="5.83203125" style="1" customWidth="1"/>
    <col min="3085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2.1640625" style="1" customWidth="1"/>
    <col min="3340" max="3340" width="5.83203125" style="1" customWidth="1"/>
    <col min="3341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2.1640625" style="1" customWidth="1"/>
    <col min="3596" max="3596" width="5.83203125" style="1" customWidth="1"/>
    <col min="3597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2.1640625" style="1" customWidth="1"/>
    <col min="3852" max="3852" width="5.83203125" style="1" customWidth="1"/>
    <col min="3853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2.1640625" style="1" customWidth="1"/>
    <col min="4108" max="4108" width="5.83203125" style="1" customWidth="1"/>
    <col min="4109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2.1640625" style="1" customWidth="1"/>
    <col min="4364" max="4364" width="5.83203125" style="1" customWidth="1"/>
    <col min="4365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2.1640625" style="1" customWidth="1"/>
    <col min="4620" max="4620" width="5.83203125" style="1" customWidth="1"/>
    <col min="4621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2.1640625" style="1" customWidth="1"/>
    <col min="4876" max="4876" width="5.83203125" style="1" customWidth="1"/>
    <col min="4877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2.1640625" style="1" customWidth="1"/>
    <col min="5132" max="5132" width="5.83203125" style="1" customWidth="1"/>
    <col min="5133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2.1640625" style="1" customWidth="1"/>
    <col min="5388" max="5388" width="5.83203125" style="1" customWidth="1"/>
    <col min="5389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2.1640625" style="1" customWidth="1"/>
    <col min="5644" max="5644" width="5.83203125" style="1" customWidth="1"/>
    <col min="5645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2.1640625" style="1" customWidth="1"/>
    <col min="5900" max="5900" width="5.83203125" style="1" customWidth="1"/>
    <col min="5901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2.1640625" style="1" customWidth="1"/>
    <col min="6156" max="6156" width="5.83203125" style="1" customWidth="1"/>
    <col min="6157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2.1640625" style="1" customWidth="1"/>
    <col min="6412" max="6412" width="5.83203125" style="1" customWidth="1"/>
    <col min="6413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2.1640625" style="1" customWidth="1"/>
    <col min="6668" max="6668" width="5.83203125" style="1" customWidth="1"/>
    <col min="6669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2.1640625" style="1" customWidth="1"/>
    <col min="6924" max="6924" width="5.83203125" style="1" customWidth="1"/>
    <col min="6925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2.1640625" style="1" customWidth="1"/>
    <col min="7180" max="7180" width="5.83203125" style="1" customWidth="1"/>
    <col min="7181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2.1640625" style="1" customWidth="1"/>
    <col min="7436" max="7436" width="5.83203125" style="1" customWidth="1"/>
    <col min="7437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2.1640625" style="1" customWidth="1"/>
    <col min="7692" max="7692" width="5.83203125" style="1" customWidth="1"/>
    <col min="7693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2.1640625" style="1" customWidth="1"/>
    <col min="7948" max="7948" width="5.83203125" style="1" customWidth="1"/>
    <col min="7949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2.1640625" style="1" customWidth="1"/>
    <col min="8204" max="8204" width="5.83203125" style="1" customWidth="1"/>
    <col min="8205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2.1640625" style="1" customWidth="1"/>
    <col min="8460" max="8460" width="5.83203125" style="1" customWidth="1"/>
    <col min="8461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2.1640625" style="1" customWidth="1"/>
    <col min="8716" max="8716" width="5.83203125" style="1" customWidth="1"/>
    <col min="8717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2.1640625" style="1" customWidth="1"/>
    <col min="8972" max="8972" width="5.83203125" style="1" customWidth="1"/>
    <col min="8973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2.1640625" style="1" customWidth="1"/>
    <col min="9228" max="9228" width="5.83203125" style="1" customWidth="1"/>
    <col min="9229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2.1640625" style="1" customWidth="1"/>
    <col min="9484" max="9484" width="5.83203125" style="1" customWidth="1"/>
    <col min="9485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2.1640625" style="1" customWidth="1"/>
    <col min="9740" max="9740" width="5.83203125" style="1" customWidth="1"/>
    <col min="9741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2.1640625" style="1" customWidth="1"/>
    <col min="9996" max="9996" width="5.83203125" style="1" customWidth="1"/>
    <col min="9997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2.1640625" style="1" customWidth="1"/>
    <col min="10252" max="10252" width="5.83203125" style="1" customWidth="1"/>
    <col min="10253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2.1640625" style="1" customWidth="1"/>
    <col min="10508" max="10508" width="5.83203125" style="1" customWidth="1"/>
    <col min="10509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2.1640625" style="1" customWidth="1"/>
    <col min="10764" max="10764" width="5.83203125" style="1" customWidth="1"/>
    <col min="10765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2.1640625" style="1" customWidth="1"/>
    <col min="11020" max="11020" width="5.83203125" style="1" customWidth="1"/>
    <col min="11021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2.1640625" style="1" customWidth="1"/>
    <col min="11276" max="11276" width="5.83203125" style="1" customWidth="1"/>
    <col min="11277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2.1640625" style="1" customWidth="1"/>
    <col min="11532" max="11532" width="5.83203125" style="1" customWidth="1"/>
    <col min="11533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2.1640625" style="1" customWidth="1"/>
    <col min="11788" max="11788" width="5.83203125" style="1" customWidth="1"/>
    <col min="11789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2.1640625" style="1" customWidth="1"/>
    <col min="12044" max="12044" width="5.83203125" style="1" customWidth="1"/>
    <col min="12045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2.1640625" style="1" customWidth="1"/>
    <col min="12300" max="12300" width="5.83203125" style="1" customWidth="1"/>
    <col min="12301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2.1640625" style="1" customWidth="1"/>
    <col min="12556" max="12556" width="5.83203125" style="1" customWidth="1"/>
    <col min="12557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2.1640625" style="1" customWidth="1"/>
    <col min="12812" max="12812" width="5.83203125" style="1" customWidth="1"/>
    <col min="12813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2.1640625" style="1" customWidth="1"/>
    <col min="13068" max="13068" width="5.83203125" style="1" customWidth="1"/>
    <col min="13069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2.1640625" style="1" customWidth="1"/>
    <col min="13324" max="13324" width="5.83203125" style="1" customWidth="1"/>
    <col min="13325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2.1640625" style="1" customWidth="1"/>
    <col min="13580" max="13580" width="5.83203125" style="1" customWidth="1"/>
    <col min="13581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2.1640625" style="1" customWidth="1"/>
    <col min="13836" max="13836" width="5.83203125" style="1" customWidth="1"/>
    <col min="13837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2.1640625" style="1" customWidth="1"/>
    <col min="14092" max="14092" width="5.83203125" style="1" customWidth="1"/>
    <col min="14093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2.1640625" style="1" customWidth="1"/>
    <col min="14348" max="14348" width="5.83203125" style="1" customWidth="1"/>
    <col min="14349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2.1640625" style="1" customWidth="1"/>
    <col min="14604" max="14604" width="5.83203125" style="1" customWidth="1"/>
    <col min="14605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2.1640625" style="1" customWidth="1"/>
    <col min="14860" max="14860" width="5.83203125" style="1" customWidth="1"/>
    <col min="14861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2.1640625" style="1" customWidth="1"/>
    <col min="15116" max="15116" width="5.83203125" style="1" customWidth="1"/>
    <col min="15117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2.1640625" style="1" customWidth="1"/>
    <col min="15372" max="15372" width="5.83203125" style="1" customWidth="1"/>
    <col min="15373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2.1640625" style="1" customWidth="1"/>
    <col min="15628" max="15628" width="5.83203125" style="1" customWidth="1"/>
    <col min="15629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2.1640625" style="1" customWidth="1"/>
    <col min="15884" max="15884" width="5.83203125" style="1" customWidth="1"/>
    <col min="15885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2.1640625" style="1" customWidth="1"/>
    <col min="16140" max="16140" width="5.83203125" style="1" customWidth="1"/>
    <col min="16141" max="16384" width="8.83203125" style="1"/>
  </cols>
  <sheetData>
    <row r="2" spans="1:12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2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2" ht="14.1" customHeight="1" x14ac:dyDescent="0.2">
      <c r="A6" s="2"/>
      <c r="B6" s="2" t="s">
        <v>24</v>
      </c>
      <c r="C6" s="252" t="s">
        <v>4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2" ht="14.1" customHeight="1" thickBot="1" x14ac:dyDescent="0.25">
      <c r="A7" s="2"/>
      <c r="B7" s="2" t="s">
        <v>26</v>
      </c>
      <c r="C7" s="256" t="s">
        <v>27</v>
      </c>
      <c r="D7" s="256"/>
      <c r="E7" s="256"/>
      <c r="F7" s="253"/>
      <c r="G7" s="255"/>
      <c r="H7" s="255"/>
      <c r="I7" s="255"/>
      <c r="J7" s="255"/>
      <c r="K7" s="2"/>
    </row>
    <row r="8" spans="1:12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37" t="s">
        <v>36</v>
      </c>
      <c r="K8" s="8"/>
      <c r="L8" s="9"/>
    </row>
    <row r="9" spans="1:12" ht="24" customHeight="1" thickTop="1" x14ac:dyDescent="0.2">
      <c r="A9" s="114">
        <v>1</v>
      </c>
      <c r="B9" s="287">
        <v>45082</v>
      </c>
      <c r="C9" s="288"/>
      <c r="D9" s="117">
        <v>0.58333333333333337</v>
      </c>
      <c r="E9" s="115" t="s">
        <v>181</v>
      </c>
      <c r="F9" s="12" t="s">
        <v>37</v>
      </c>
      <c r="G9" s="106">
        <f>IF(F9="GÖZCÜ",D9-15/1440,IF(F9="AYIRTMAN",D9-30/1440))</f>
        <v>0.5625</v>
      </c>
      <c r="H9" s="12" t="s">
        <v>38</v>
      </c>
      <c r="I9" s="12" t="s">
        <v>106</v>
      </c>
      <c r="J9" s="116"/>
      <c r="K9" s="8"/>
      <c r="L9" s="9"/>
    </row>
    <row r="10" spans="1:12" ht="30" customHeight="1" x14ac:dyDescent="0.2">
      <c r="A10" s="10">
        <v>2</v>
      </c>
      <c r="B10" s="280">
        <v>45083</v>
      </c>
      <c r="C10" s="281"/>
      <c r="D10" s="199">
        <v>0.40277777777777773</v>
      </c>
      <c r="E10" s="198" t="s">
        <v>182</v>
      </c>
      <c r="F10" s="12" t="s">
        <v>37</v>
      </c>
      <c r="G10" s="106">
        <f>IF(F10="GÖZCÜ",D10-15/1440,IF(F10="AYIRTMAN",D10-30/1440))</f>
        <v>0.38194444444444442</v>
      </c>
      <c r="H10" s="12" t="s">
        <v>38</v>
      </c>
      <c r="I10" s="12" t="s">
        <v>106</v>
      </c>
      <c r="J10" s="13"/>
      <c r="K10" s="14"/>
    </row>
    <row r="11" spans="1:12" ht="20.25" customHeight="1" x14ac:dyDescent="0.2">
      <c r="A11" s="10">
        <v>3</v>
      </c>
      <c r="B11" s="272"/>
      <c r="C11" s="273"/>
      <c r="D11" s="38"/>
      <c r="E11" s="11"/>
      <c r="F11" s="12"/>
      <c r="G11" s="106"/>
      <c r="H11" s="12"/>
      <c r="I11" s="12"/>
      <c r="J11" s="13"/>
      <c r="K11" s="14"/>
    </row>
    <row r="12" spans="1:12" ht="24" customHeight="1" x14ac:dyDescent="0.2">
      <c r="A12" s="10">
        <v>4</v>
      </c>
      <c r="B12" s="261"/>
      <c r="C12" s="262"/>
      <c r="D12" s="39"/>
      <c r="E12" s="11"/>
      <c r="F12" s="12"/>
      <c r="G12" s="44"/>
      <c r="H12" s="12"/>
      <c r="I12" s="12"/>
      <c r="J12" s="13"/>
      <c r="K12" s="14"/>
    </row>
    <row r="13" spans="1:12" ht="24" customHeight="1" x14ac:dyDescent="0.2">
      <c r="A13" s="10">
        <v>5</v>
      </c>
      <c r="B13" s="270"/>
      <c r="C13" s="271"/>
      <c r="D13" s="40"/>
      <c r="E13" s="29"/>
      <c r="F13" s="12"/>
      <c r="G13" s="44"/>
      <c r="H13" s="12"/>
      <c r="I13" s="12"/>
      <c r="J13" s="13"/>
      <c r="K13" s="14"/>
    </row>
    <row r="14" spans="1:12" ht="24" customHeight="1" x14ac:dyDescent="0.2">
      <c r="A14" s="10">
        <v>6</v>
      </c>
      <c r="B14" s="263"/>
      <c r="C14" s="264"/>
      <c r="D14" s="40"/>
      <c r="E14" s="16"/>
      <c r="F14" s="12"/>
      <c r="G14" s="44"/>
      <c r="H14" s="12"/>
      <c r="I14" s="12"/>
      <c r="J14" s="13"/>
      <c r="K14" s="14"/>
    </row>
    <row r="15" spans="1:12" ht="14.1" customHeight="1" x14ac:dyDescent="0.2">
      <c r="A15" s="10">
        <v>7</v>
      </c>
      <c r="B15" s="265"/>
      <c r="C15" s="266"/>
      <c r="D15" s="41"/>
      <c r="E15" s="18"/>
      <c r="F15" s="19"/>
      <c r="G15" s="45"/>
      <c r="H15" s="19"/>
      <c r="I15" s="19"/>
      <c r="J15" s="13"/>
      <c r="K15" s="14"/>
    </row>
    <row r="16" spans="1:12" ht="14.1" customHeight="1" thickBot="1" x14ac:dyDescent="0.25">
      <c r="A16" s="10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İSMAİL CUMA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2" t="s">
        <v>24</v>
      </c>
      <c r="C29" s="267" t="str">
        <f>C6</f>
        <v>İSMAİL CUMA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2" t="s">
        <v>26</v>
      </c>
      <c r="C30" s="269" t="str">
        <f>C7</f>
        <v>TÜRK DİLİ VE EDEBİYATI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37" t="s">
        <v>36</v>
      </c>
      <c r="K31" s="8"/>
    </row>
    <row r="32" spans="1:11" ht="30" customHeight="1" thickTop="1" x14ac:dyDescent="0.2">
      <c r="A32" s="114">
        <v>1</v>
      </c>
      <c r="B32" s="270">
        <f>B9</f>
        <v>45082</v>
      </c>
      <c r="C32" s="271"/>
      <c r="D32" s="39">
        <f t="shared" ref="D32:I33" si="0">D9</f>
        <v>0.58333333333333337</v>
      </c>
      <c r="E32" s="29" t="str">
        <f t="shared" si="0"/>
        <v>TÜRKDİLİ VE EDEBİYATI 10 MESEM</v>
      </c>
      <c r="F32" s="26" t="str">
        <f t="shared" si="0"/>
        <v>AYIRTMAN</v>
      </c>
      <c r="G32" s="43">
        <f t="shared" si="0"/>
        <v>0.5625</v>
      </c>
      <c r="H32" s="26" t="str">
        <f t="shared" si="0"/>
        <v>YAZILI</v>
      </c>
      <c r="I32" s="26" t="str">
        <f t="shared" si="0"/>
        <v>DŞİCMTAL</v>
      </c>
      <c r="J32" s="116"/>
      <c r="K32" s="8"/>
    </row>
    <row r="33" spans="1:11" ht="35.450000000000003" customHeight="1" x14ac:dyDescent="0.2">
      <c r="A33" s="10">
        <v>2</v>
      </c>
      <c r="B33" s="272">
        <f>B10</f>
        <v>45083</v>
      </c>
      <c r="C33" s="273"/>
      <c r="D33" s="40">
        <f t="shared" si="0"/>
        <v>0.40277777777777773</v>
      </c>
      <c r="E33" s="16" t="str">
        <f t="shared" si="0"/>
        <v>TÜRKDİLİ VE EDEBİYATI 9</v>
      </c>
      <c r="F33" s="12" t="str">
        <f t="shared" si="0"/>
        <v>AYIRTMAN</v>
      </c>
      <c r="G33" s="44">
        <f t="shared" si="0"/>
        <v>0.38194444444444442</v>
      </c>
      <c r="H33" s="12" t="str">
        <f t="shared" si="0"/>
        <v>YAZILI</v>
      </c>
      <c r="I33" s="12" t="str">
        <f t="shared" si="0"/>
        <v>DŞİCMTAL</v>
      </c>
      <c r="J33" s="27"/>
      <c r="K33" s="14"/>
    </row>
    <row r="34" spans="1:11" ht="22.5" customHeight="1" x14ac:dyDescent="0.2">
      <c r="A34" s="10">
        <v>3</v>
      </c>
      <c r="B34" s="280">
        <f t="shared" ref="B34:B38" si="1">B11</f>
        <v>0</v>
      </c>
      <c r="C34" s="281"/>
      <c r="D34" s="38">
        <f t="shared" ref="D34:I34" si="2">D11</f>
        <v>0</v>
      </c>
      <c r="E34" s="11">
        <f t="shared" si="2"/>
        <v>0</v>
      </c>
      <c r="F34" s="26">
        <f t="shared" si="2"/>
        <v>0</v>
      </c>
      <c r="G34" s="42">
        <f t="shared" si="2"/>
        <v>0</v>
      </c>
      <c r="H34" s="26">
        <f t="shared" si="2"/>
        <v>0</v>
      </c>
      <c r="I34" s="26">
        <f t="shared" si="2"/>
        <v>0</v>
      </c>
      <c r="J34" s="27"/>
      <c r="K34" s="14"/>
    </row>
    <row r="35" spans="1:11" ht="28.9" customHeight="1" x14ac:dyDescent="0.2">
      <c r="A35" s="10">
        <v>4</v>
      </c>
      <c r="B35" s="270">
        <f t="shared" si="1"/>
        <v>0</v>
      </c>
      <c r="C35" s="271"/>
      <c r="D35" s="39">
        <f t="shared" ref="D35:I37" si="3">D12</f>
        <v>0</v>
      </c>
      <c r="E35" s="29">
        <f t="shared" si="3"/>
        <v>0</v>
      </c>
      <c r="F35" s="26">
        <f t="shared" si="3"/>
        <v>0</v>
      </c>
      <c r="G35" s="43">
        <f t="shared" si="3"/>
        <v>0</v>
      </c>
      <c r="H35" s="26">
        <f t="shared" si="3"/>
        <v>0</v>
      </c>
      <c r="I35" s="26">
        <f t="shared" si="3"/>
        <v>0</v>
      </c>
      <c r="J35" s="27"/>
      <c r="K35" s="14"/>
    </row>
    <row r="36" spans="1:11" ht="24" customHeight="1" x14ac:dyDescent="0.2">
      <c r="A36" s="10">
        <v>5</v>
      </c>
      <c r="B36" s="270">
        <f t="shared" si="1"/>
        <v>0</v>
      </c>
      <c r="C36" s="271"/>
      <c r="D36" s="39">
        <f t="shared" si="3"/>
        <v>0</v>
      </c>
      <c r="E36" s="29">
        <f t="shared" si="3"/>
        <v>0</v>
      </c>
      <c r="F36" s="26">
        <f t="shared" si="3"/>
        <v>0</v>
      </c>
      <c r="G36" s="43">
        <f t="shared" si="3"/>
        <v>0</v>
      </c>
      <c r="H36" s="26">
        <f t="shared" si="3"/>
        <v>0</v>
      </c>
      <c r="I36" s="26">
        <f t="shared" si="3"/>
        <v>0</v>
      </c>
      <c r="J36" s="27"/>
      <c r="K36" s="14"/>
    </row>
    <row r="37" spans="1:11" ht="27" customHeight="1" x14ac:dyDescent="0.2">
      <c r="A37" s="10">
        <v>6</v>
      </c>
      <c r="B37" s="272">
        <f t="shared" si="1"/>
        <v>0</v>
      </c>
      <c r="C37" s="273"/>
      <c r="D37" s="40">
        <f t="shared" si="3"/>
        <v>0</v>
      </c>
      <c r="E37" s="16">
        <f t="shared" si="3"/>
        <v>0</v>
      </c>
      <c r="F37" s="12">
        <f t="shared" si="3"/>
        <v>0</v>
      </c>
      <c r="G37" s="44">
        <f t="shared" si="3"/>
        <v>0</v>
      </c>
      <c r="H37" s="12">
        <f t="shared" si="3"/>
        <v>0</v>
      </c>
      <c r="I37" s="12">
        <f t="shared" si="3"/>
        <v>0</v>
      </c>
      <c r="J37" s="13"/>
      <c r="K37" s="14"/>
    </row>
    <row r="38" spans="1:11" ht="14.1" customHeight="1" x14ac:dyDescent="0.2">
      <c r="A38" s="10">
        <v>7</v>
      </c>
      <c r="B38" s="249">
        <f t="shared" si="1"/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0">
        <v>8</v>
      </c>
      <c r="B39" s="249">
        <f t="shared" ref="B39" si="4">B16</f>
        <v>0</v>
      </c>
      <c r="C39" s="250"/>
      <c r="D39" s="4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İSMAİL CUMA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8">
    <mergeCell ref="B15:C15"/>
    <mergeCell ref="B11:C11"/>
    <mergeCell ref="B8:C8"/>
    <mergeCell ref="B10:C10"/>
    <mergeCell ref="B12:C12"/>
    <mergeCell ref="B13:C13"/>
    <mergeCell ref="B14:C14"/>
    <mergeCell ref="B9:C9"/>
    <mergeCell ref="A2:K2"/>
    <mergeCell ref="C6:E6"/>
    <mergeCell ref="F6:F7"/>
    <mergeCell ref="G6:J7"/>
    <mergeCell ref="C7:E7"/>
    <mergeCell ref="B16:C16"/>
    <mergeCell ref="A25:K25"/>
    <mergeCell ref="C29:E29"/>
    <mergeCell ref="F29:F30"/>
    <mergeCell ref="G29:J30"/>
    <mergeCell ref="C30:E30"/>
    <mergeCell ref="B39:C39"/>
    <mergeCell ref="B31:C31"/>
    <mergeCell ref="B33:C33"/>
    <mergeCell ref="B35:C35"/>
    <mergeCell ref="B36:C36"/>
    <mergeCell ref="B37:C37"/>
    <mergeCell ref="B38:C38"/>
    <mergeCell ref="B34:C34"/>
    <mergeCell ref="B32:C32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5"/>
  <sheetViews>
    <sheetView showZeros="0" topLeftCell="A10" workbookViewId="0">
      <selection activeCell="I13" sqref="I13"/>
    </sheetView>
  </sheetViews>
  <sheetFormatPr defaultRowHeight="12.75" x14ac:dyDescent="0.2"/>
  <cols>
    <col min="1" max="1" width="4.6640625" style="1" customWidth="1"/>
    <col min="2" max="2" width="9.1640625" style="1" customWidth="1"/>
    <col min="3" max="3" width="3" style="1" customWidth="1"/>
    <col min="4" max="4" width="10" style="1" bestFit="1" customWidth="1"/>
    <col min="5" max="5" width="23" style="1" customWidth="1"/>
    <col min="6" max="6" width="9.1640625" style="1" customWidth="1"/>
    <col min="7" max="7" width="11.6640625" style="1" customWidth="1"/>
    <col min="8" max="8" width="8.5" style="1" customWidth="1"/>
    <col min="9" max="9" width="8" style="1" customWidth="1"/>
    <col min="10" max="10" width="8.33203125" style="1" customWidth="1"/>
    <col min="11" max="11" width="2.1640625" style="1" customWidth="1"/>
    <col min="12" max="252" width="9.33203125" style="1"/>
    <col min="253" max="253" width="3.5" style="1" bestFit="1" customWidth="1"/>
    <col min="254" max="254" width="9.1640625" style="1" customWidth="1"/>
    <col min="255" max="255" width="3" style="1" customWidth="1"/>
    <col min="256" max="256" width="6" style="1" bestFit="1" customWidth="1"/>
    <col min="257" max="257" width="23" style="1" customWidth="1"/>
    <col min="258" max="258" width="10.5" style="1" customWidth="1"/>
    <col min="259" max="259" width="7" style="1" bestFit="1" customWidth="1"/>
    <col min="260" max="260" width="8.5" style="1" customWidth="1"/>
    <col min="261" max="261" width="9.83203125" style="1" customWidth="1"/>
    <col min="262" max="262" width="11.33203125" style="1" customWidth="1"/>
    <col min="263" max="263" width="2.1640625" style="1" customWidth="1"/>
    <col min="264" max="264" width="5.83203125" style="1" customWidth="1"/>
    <col min="265" max="508" width="9.33203125" style="1"/>
    <col min="509" max="509" width="3.5" style="1" bestFit="1" customWidth="1"/>
    <col min="510" max="510" width="9.1640625" style="1" customWidth="1"/>
    <col min="511" max="511" width="3" style="1" customWidth="1"/>
    <col min="512" max="512" width="6" style="1" bestFit="1" customWidth="1"/>
    <col min="513" max="513" width="23" style="1" customWidth="1"/>
    <col min="514" max="514" width="10.5" style="1" customWidth="1"/>
    <col min="515" max="515" width="7" style="1" bestFit="1" customWidth="1"/>
    <col min="516" max="516" width="8.5" style="1" customWidth="1"/>
    <col min="517" max="517" width="9.83203125" style="1" customWidth="1"/>
    <col min="518" max="518" width="11.33203125" style="1" customWidth="1"/>
    <col min="519" max="519" width="2.1640625" style="1" customWidth="1"/>
    <col min="520" max="520" width="5.83203125" style="1" customWidth="1"/>
    <col min="521" max="764" width="9.33203125" style="1"/>
    <col min="765" max="765" width="3.5" style="1" bestFit="1" customWidth="1"/>
    <col min="766" max="766" width="9.1640625" style="1" customWidth="1"/>
    <col min="767" max="767" width="3" style="1" customWidth="1"/>
    <col min="768" max="768" width="6" style="1" bestFit="1" customWidth="1"/>
    <col min="769" max="769" width="23" style="1" customWidth="1"/>
    <col min="770" max="770" width="10.5" style="1" customWidth="1"/>
    <col min="771" max="771" width="7" style="1" bestFit="1" customWidth="1"/>
    <col min="772" max="772" width="8.5" style="1" customWidth="1"/>
    <col min="773" max="773" width="9.83203125" style="1" customWidth="1"/>
    <col min="774" max="774" width="11.33203125" style="1" customWidth="1"/>
    <col min="775" max="775" width="2.1640625" style="1" customWidth="1"/>
    <col min="776" max="776" width="5.83203125" style="1" customWidth="1"/>
    <col min="777" max="1020" width="9.33203125" style="1"/>
    <col min="1021" max="1021" width="3.5" style="1" bestFit="1" customWidth="1"/>
    <col min="1022" max="1022" width="9.1640625" style="1" customWidth="1"/>
    <col min="1023" max="1023" width="3" style="1" customWidth="1"/>
    <col min="1024" max="1024" width="6" style="1" bestFit="1" customWidth="1"/>
    <col min="1025" max="1025" width="23" style="1" customWidth="1"/>
    <col min="1026" max="1026" width="10.5" style="1" customWidth="1"/>
    <col min="1027" max="1027" width="7" style="1" bestFit="1" customWidth="1"/>
    <col min="1028" max="1028" width="8.5" style="1" customWidth="1"/>
    <col min="1029" max="1029" width="9.83203125" style="1" customWidth="1"/>
    <col min="1030" max="1030" width="11.33203125" style="1" customWidth="1"/>
    <col min="1031" max="1031" width="2.1640625" style="1" customWidth="1"/>
    <col min="1032" max="1032" width="5.83203125" style="1" customWidth="1"/>
    <col min="1033" max="1276" width="9.33203125" style="1"/>
    <col min="1277" max="1277" width="3.5" style="1" bestFit="1" customWidth="1"/>
    <col min="1278" max="1278" width="9.1640625" style="1" customWidth="1"/>
    <col min="1279" max="1279" width="3" style="1" customWidth="1"/>
    <col min="1280" max="1280" width="6" style="1" bestFit="1" customWidth="1"/>
    <col min="1281" max="1281" width="23" style="1" customWidth="1"/>
    <col min="1282" max="1282" width="10.5" style="1" customWidth="1"/>
    <col min="1283" max="1283" width="7" style="1" bestFit="1" customWidth="1"/>
    <col min="1284" max="1284" width="8.5" style="1" customWidth="1"/>
    <col min="1285" max="1285" width="9.83203125" style="1" customWidth="1"/>
    <col min="1286" max="1286" width="11.33203125" style="1" customWidth="1"/>
    <col min="1287" max="1287" width="2.1640625" style="1" customWidth="1"/>
    <col min="1288" max="1288" width="5.83203125" style="1" customWidth="1"/>
    <col min="1289" max="1532" width="9.33203125" style="1"/>
    <col min="1533" max="1533" width="3.5" style="1" bestFit="1" customWidth="1"/>
    <col min="1534" max="1534" width="9.1640625" style="1" customWidth="1"/>
    <col min="1535" max="1535" width="3" style="1" customWidth="1"/>
    <col min="1536" max="1536" width="6" style="1" bestFit="1" customWidth="1"/>
    <col min="1537" max="1537" width="23" style="1" customWidth="1"/>
    <col min="1538" max="1538" width="10.5" style="1" customWidth="1"/>
    <col min="1539" max="1539" width="7" style="1" bestFit="1" customWidth="1"/>
    <col min="1540" max="1540" width="8.5" style="1" customWidth="1"/>
    <col min="1541" max="1541" width="9.83203125" style="1" customWidth="1"/>
    <col min="1542" max="1542" width="11.33203125" style="1" customWidth="1"/>
    <col min="1543" max="1543" width="2.1640625" style="1" customWidth="1"/>
    <col min="1544" max="1544" width="5.83203125" style="1" customWidth="1"/>
    <col min="1545" max="1788" width="9.33203125" style="1"/>
    <col min="1789" max="1789" width="3.5" style="1" bestFit="1" customWidth="1"/>
    <col min="1790" max="1790" width="9.1640625" style="1" customWidth="1"/>
    <col min="1791" max="1791" width="3" style="1" customWidth="1"/>
    <col min="1792" max="1792" width="6" style="1" bestFit="1" customWidth="1"/>
    <col min="1793" max="1793" width="23" style="1" customWidth="1"/>
    <col min="1794" max="1794" width="10.5" style="1" customWidth="1"/>
    <col min="1795" max="1795" width="7" style="1" bestFit="1" customWidth="1"/>
    <col min="1796" max="1796" width="8.5" style="1" customWidth="1"/>
    <col min="1797" max="1797" width="9.83203125" style="1" customWidth="1"/>
    <col min="1798" max="1798" width="11.33203125" style="1" customWidth="1"/>
    <col min="1799" max="1799" width="2.1640625" style="1" customWidth="1"/>
    <col min="1800" max="1800" width="5.83203125" style="1" customWidth="1"/>
    <col min="1801" max="2044" width="9.33203125" style="1"/>
    <col min="2045" max="2045" width="3.5" style="1" bestFit="1" customWidth="1"/>
    <col min="2046" max="2046" width="9.1640625" style="1" customWidth="1"/>
    <col min="2047" max="2047" width="3" style="1" customWidth="1"/>
    <col min="2048" max="2048" width="6" style="1" bestFit="1" customWidth="1"/>
    <col min="2049" max="2049" width="23" style="1" customWidth="1"/>
    <col min="2050" max="2050" width="10.5" style="1" customWidth="1"/>
    <col min="2051" max="2051" width="7" style="1" bestFit="1" customWidth="1"/>
    <col min="2052" max="2052" width="8.5" style="1" customWidth="1"/>
    <col min="2053" max="2053" width="9.83203125" style="1" customWidth="1"/>
    <col min="2054" max="2054" width="11.33203125" style="1" customWidth="1"/>
    <col min="2055" max="2055" width="2.1640625" style="1" customWidth="1"/>
    <col min="2056" max="2056" width="5.83203125" style="1" customWidth="1"/>
    <col min="2057" max="2300" width="9.33203125" style="1"/>
    <col min="2301" max="2301" width="3.5" style="1" bestFit="1" customWidth="1"/>
    <col min="2302" max="2302" width="9.1640625" style="1" customWidth="1"/>
    <col min="2303" max="2303" width="3" style="1" customWidth="1"/>
    <col min="2304" max="2304" width="6" style="1" bestFit="1" customWidth="1"/>
    <col min="2305" max="2305" width="23" style="1" customWidth="1"/>
    <col min="2306" max="2306" width="10.5" style="1" customWidth="1"/>
    <col min="2307" max="2307" width="7" style="1" bestFit="1" customWidth="1"/>
    <col min="2308" max="2308" width="8.5" style="1" customWidth="1"/>
    <col min="2309" max="2309" width="9.83203125" style="1" customWidth="1"/>
    <col min="2310" max="2310" width="11.33203125" style="1" customWidth="1"/>
    <col min="2311" max="2311" width="2.1640625" style="1" customWidth="1"/>
    <col min="2312" max="2312" width="5.83203125" style="1" customWidth="1"/>
    <col min="2313" max="2556" width="9.33203125" style="1"/>
    <col min="2557" max="2557" width="3.5" style="1" bestFit="1" customWidth="1"/>
    <col min="2558" max="2558" width="9.1640625" style="1" customWidth="1"/>
    <col min="2559" max="2559" width="3" style="1" customWidth="1"/>
    <col min="2560" max="2560" width="6" style="1" bestFit="1" customWidth="1"/>
    <col min="2561" max="2561" width="23" style="1" customWidth="1"/>
    <col min="2562" max="2562" width="10.5" style="1" customWidth="1"/>
    <col min="2563" max="2563" width="7" style="1" bestFit="1" customWidth="1"/>
    <col min="2564" max="2564" width="8.5" style="1" customWidth="1"/>
    <col min="2565" max="2565" width="9.83203125" style="1" customWidth="1"/>
    <col min="2566" max="2566" width="11.33203125" style="1" customWidth="1"/>
    <col min="2567" max="2567" width="2.1640625" style="1" customWidth="1"/>
    <col min="2568" max="2568" width="5.83203125" style="1" customWidth="1"/>
    <col min="2569" max="2812" width="9.33203125" style="1"/>
    <col min="2813" max="2813" width="3.5" style="1" bestFit="1" customWidth="1"/>
    <col min="2814" max="2814" width="9.1640625" style="1" customWidth="1"/>
    <col min="2815" max="2815" width="3" style="1" customWidth="1"/>
    <col min="2816" max="2816" width="6" style="1" bestFit="1" customWidth="1"/>
    <col min="2817" max="2817" width="23" style="1" customWidth="1"/>
    <col min="2818" max="2818" width="10.5" style="1" customWidth="1"/>
    <col min="2819" max="2819" width="7" style="1" bestFit="1" customWidth="1"/>
    <col min="2820" max="2820" width="8.5" style="1" customWidth="1"/>
    <col min="2821" max="2821" width="9.83203125" style="1" customWidth="1"/>
    <col min="2822" max="2822" width="11.33203125" style="1" customWidth="1"/>
    <col min="2823" max="2823" width="2.1640625" style="1" customWidth="1"/>
    <col min="2824" max="2824" width="5.83203125" style="1" customWidth="1"/>
    <col min="2825" max="3068" width="9.33203125" style="1"/>
    <col min="3069" max="3069" width="3.5" style="1" bestFit="1" customWidth="1"/>
    <col min="3070" max="3070" width="9.1640625" style="1" customWidth="1"/>
    <col min="3071" max="3071" width="3" style="1" customWidth="1"/>
    <col min="3072" max="3072" width="6" style="1" bestFit="1" customWidth="1"/>
    <col min="3073" max="3073" width="23" style="1" customWidth="1"/>
    <col min="3074" max="3074" width="10.5" style="1" customWidth="1"/>
    <col min="3075" max="3075" width="7" style="1" bestFit="1" customWidth="1"/>
    <col min="3076" max="3076" width="8.5" style="1" customWidth="1"/>
    <col min="3077" max="3077" width="9.83203125" style="1" customWidth="1"/>
    <col min="3078" max="3078" width="11.33203125" style="1" customWidth="1"/>
    <col min="3079" max="3079" width="2.1640625" style="1" customWidth="1"/>
    <col min="3080" max="3080" width="5.83203125" style="1" customWidth="1"/>
    <col min="3081" max="3324" width="9.33203125" style="1"/>
    <col min="3325" max="3325" width="3.5" style="1" bestFit="1" customWidth="1"/>
    <col min="3326" max="3326" width="9.1640625" style="1" customWidth="1"/>
    <col min="3327" max="3327" width="3" style="1" customWidth="1"/>
    <col min="3328" max="3328" width="6" style="1" bestFit="1" customWidth="1"/>
    <col min="3329" max="3329" width="23" style="1" customWidth="1"/>
    <col min="3330" max="3330" width="10.5" style="1" customWidth="1"/>
    <col min="3331" max="3331" width="7" style="1" bestFit="1" customWidth="1"/>
    <col min="3332" max="3332" width="8.5" style="1" customWidth="1"/>
    <col min="3333" max="3333" width="9.83203125" style="1" customWidth="1"/>
    <col min="3334" max="3334" width="11.33203125" style="1" customWidth="1"/>
    <col min="3335" max="3335" width="2.1640625" style="1" customWidth="1"/>
    <col min="3336" max="3336" width="5.83203125" style="1" customWidth="1"/>
    <col min="3337" max="3580" width="9.33203125" style="1"/>
    <col min="3581" max="3581" width="3.5" style="1" bestFit="1" customWidth="1"/>
    <col min="3582" max="3582" width="9.1640625" style="1" customWidth="1"/>
    <col min="3583" max="3583" width="3" style="1" customWidth="1"/>
    <col min="3584" max="3584" width="6" style="1" bestFit="1" customWidth="1"/>
    <col min="3585" max="3585" width="23" style="1" customWidth="1"/>
    <col min="3586" max="3586" width="10.5" style="1" customWidth="1"/>
    <col min="3587" max="3587" width="7" style="1" bestFit="1" customWidth="1"/>
    <col min="3588" max="3588" width="8.5" style="1" customWidth="1"/>
    <col min="3589" max="3589" width="9.83203125" style="1" customWidth="1"/>
    <col min="3590" max="3590" width="11.33203125" style="1" customWidth="1"/>
    <col min="3591" max="3591" width="2.1640625" style="1" customWidth="1"/>
    <col min="3592" max="3592" width="5.83203125" style="1" customWidth="1"/>
    <col min="3593" max="3836" width="9.33203125" style="1"/>
    <col min="3837" max="3837" width="3.5" style="1" bestFit="1" customWidth="1"/>
    <col min="3838" max="3838" width="9.1640625" style="1" customWidth="1"/>
    <col min="3839" max="3839" width="3" style="1" customWidth="1"/>
    <col min="3840" max="3840" width="6" style="1" bestFit="1" customWidth="1"/>
    <col min="3841" max="3841" width="23" style="1" customWidth="1"/>
    <col min="3842" max="3842" width="10.5" style="1" customWidth="1"/>
    <col min="3843" max="3843" width="7" style="1" bestFit="1" customWidth="1"/>
    <col min="3844" max="3844" width="8.5" style="1" customWidth="1"/>
    <col min="3845" max="3845" width="9.83203125" style="1" customWidth="1"/>
    <col min="3846" max="3846" width="11.33203125" style="1" customWidth="1"/>
    <col min="3847" max="3847" width="2.1640625" style="1" customWidth="1"/>
    <col min="3848" max="3848" width="5.83203125" style="1" customWidth="1"/>
    <col min="3849" max="4092" width="9.33203125" style="1"/>
    <col min="4093" max="4093" width="3.5" style="1" bestFit="1" customWidth="1"/>
    <col min="4094" max="4094" width="9.1640625" style="1" customWidth="1"/>
    <col min="4095" max="4095" width="3" style="1" customWidth="1"/>
    <col min="4096" max="4096" width="6" style="1" bestFit="1" customWidth="1"/>
    <col min="4097" max="4097" width="23" style="1" customWidth="1"/>
    <col min="4098" max="4098" width="10.5" style="1" customWidth="1"/>
    <col min="4099" max="4099" width="7" style="1" bestFit="1" customWidth="1"/>
    <col min="4100" max="4100" width="8.5" style="1" customWidth="1"/>
    <col min="4101" max="4101" width="9.83203125" style="1" customWidth="1"/>
    <col min="4102" max="4102" width="11.33203125" style="1" customWidth="1"/>
    <col min="4103" max="4103" width="2.1640625" style="1" customWidth="1"/>
    <col min="4104" max="4104" width="5.83203125" style="1" customWidth="1"/>
    <col min="4105" max="4348" width="9.33203125" style="1"/>
    <col min="4349" max="4349" width="3.5" style="1" bestFit="1" customWidth="1"/>
    <col min="4350" max="4350" width="9.1640625" style="1" customWidth="1"/>
    <col min="4351" max="4351" width="3" style="1" customWidth="1"/>
    <col min="4352" max="4352" width="6" style="1" bestFit="1" customWidth="1"/>
    <col min="4353" max="4353" width="23" style="1" customWidth="1"/>
    <col min="4354" max="4354" width="10.5" style="1" customWidth="1"/>
    <col min="4355" max="4355" width="7" style="1" bestFit="1" customWidth="1"/>
    <col min="4356" max="4356" width="8.5" style="1" customWidth="1"/>
    <col min="4357" max="4357" width="9.83203125" style="1" customWidth="1"/>
    <col min="4358" max="4358" width="11.33203125" style="1" customWidth="1"/>
    <col min="4359" max="4359" width="2.1640625" style="1" customWidth="1"/>
    <col min="4360" max="4360" width="5.83203125" style="1" customWidth="1"/>
    <col min="4361" max="4604" width="9.33203125" style="1"/>
    <col min="4605" max="4605" width="3.5" style="1" bestFit="1" customWidth="1"/>
    <col min="4606" max="4606" width="9.1640625" style="1" customWidth="1"/>
    <col min="4607" max="4607" width="3" style="1" customWidth="1"/>
    <col min="4608" max="4608" width="6" style="1" bestFit="1" customWidth="1"/>
    <col min="4609" max="4609" width="23" style="1" customWidth="1"/>
    <col min="4610" max="4610" width="10.5" style="1" customWidth="1"/>
    <col min="4611" max="4611" width="7" style="1" bestFit="1" customWidth="1"/>
    <col min="4612" max="4612" width="8.5" style="1" customWidth="1"/>
    <col min="4613" max="4613" width="9.83203125" style="1" customWidth="1"/>
    <col min="4614" max="4614" width="11.33203125" style="1" customWidth="1"/>
    <col min="4615" max="4615" width="2.1640625" style="1" customWidth="1"/>
    <col min="4616" max="4616" width="5.83203125" style="1" customWidth="1"/>
    <col min="4617" max="4860" width="9.33203125" style="1"/>
    <col min="4861" max="4861" width="3.5" style="1" bestFit="1" customWidth="1"/>
    <col min="4862" max="4862" width="9.1640625" style="1" customWidth="1"/>
    <col min="4863" max="4863" width="3" style="1" customWidth="1"/>
    <col min="4864" max="4864" width="6" style="1" bestFit="1" customWidth="1"/>
    <col min="4865" max="4865" width="23" style="1" customWidth="1"/>
    <col min="4866" max="4866" width="10.5" style="1" customWidth="1"/>
    <col min="4867" max="4867" width="7" style="1" bestFit="1" customWidth="1"/>
    <col min="4868" max="4868" width="8.5" style="1" customWidth="1"/>
    <col min="4869" max="4869" width="9.83203125" style="1" customWidth="1"/>
    <col min="4870" max="4870" width="11.33203125" style="1" customWidth="1"/>
    <col min="4871" max="4871" width="2.1640625" style="1" customWidth="1"/>
    <col min="4872" max="4872" width="5.83203125" style="1" customWidth="1"/>
    <col min="4873" max="5116" width="9.33203125" style="1"/>
    <col min="5117" max="5117" width="3.5" style="1" bestFit="1" customWidth="1"/>
    <col min="5118" max="5118" width="9.1640625" style="1" customWidth="1"/>
    <col min="5119" max="5119" width="3" style="1" customWidth="1"/>
    <col min="5120" max="5120" width="6" style="1" bestFit="1" customWidth="1"/>
    <col min="5121" max="5121" width="23" style="1" customWidth="1"/>
    <col min="5122" max="5122" width="10.5" style="1" customWidth="1"/>
    <col min="5123" max="5123" width="7" style="1" bestFit="1" customWidth="1"/>
    <col min="5124" max="5124" width="8.5" style="1" customWidth="1"/>
    <col min="5125" max="5125" width="9.83203125" style="1" customWidth="1"/>
    <col min="5126" max="5126" width="11.33203125" style="1" customWidth="1"/>
    <col min="5127" max="5127" width="2.1640625" style="1" customWidth="1"/>
    <col min="5128" max="5128" width="5.83203125" style="1" customWidth="1"/>
    <col min="5129" max="5372" width="9.33203125" style="1"/>
    <col min="5373" max="5373" width="3.5" style="1" bestFit="1" customWidth="1"/>
    <col min="5374" max="5374" width="9.1640625" style="1" customWidth="1"/>
    <col min="5375" max="5375" width="3" style="1" customWidth="1"/>
    <col min="5376" max="5376" width="6" style="1" bestFit="1" customWidth="1"/>
    <col min="5377" max="5377" width="23" style="1" customWidth="1"/>
    <col min="5378" max="5378" width="10.5" style="1" customWidth="1"/>
    <col min="5379" max="5379" width="7" style="1" bestFit="1" customWidth="1"/>
    <col min="5380" max="5380" width="8.5" style="1" customWidth="1"/>
    <col min="5381" max="5381" width="9.83203125" style="1" customWidth="1"/>
    <col min="5382" max="5382" width="11.33203125" style="1" customWidth="1"/>
    <col min="5383" max="5383" width="2.1640625" style="1" customWidth="1"/>
    <col min="5384" max="5384" width="5.83203125" style="1" customWidth="1"/>
    <col min="5385" max="5628" width="9.33203125" style="1"/>
    <col min="5629" max="5629" width="3.5" style="1" bestFit="1" customWidth="1"/>
    <col min="5630" max="5630" width="9.1640625" style="1" customWidth="1"/>
    <col min="5631" max="5631" width="3" style="1" customWidth="1"/>
    <col min="5632" max="5632" width="6" style="1" bestFit="1" customWidth="1"/>
    <col min="5633" max="5633" width="23" style="1" customWidth="1"/>
    <col min="5634" max="5634" width="10.5" style="1" customWidth="1"/>
    <col min="5635" max="5635" width="7" style="1" bestFit="1" customWidth="1"/>
    <col min="5636" max="5636" width="8.5" style="1" customWidth="1"/>
    <col min="5637" max="5637" width="9.83203125" style="1" customWidth="1"/>
    <col min="5638" max="5638" width="11.33203125" style="1" customWidth="1"/>
    <col min="5639" max="5639" width="2.1640625" style="1" customWidth="1"/>
    <col min="5640" max="5640" width="5.83203125" style="1" customWidth="1"/>
    <col min="5641" max="5884" width="9.33203125" style="1"/>
    <col min="5885" max="5885" width="3.5" style="1" bestFit="1" customWidth="1"/>
    <col min="5886" max="5886" width="9.1640625" style="1" customWidth="1"/>
    <col min="5887" max="5887" width="3" style="1" customWidth="1"/>
    <col min="5888" max="5888" width="6" style="1" bestFit="1" customWidth="1"/>
    <col min="5889" max="5889" width="23" style="1" customWidth="1"/>
    <col min="5890" max="5890" width="10.5" style="1" customWidth="1"/>
    <col min="5891" max="5891" width="7" style="1" bestFit="1" customWidth="1"/>
    <col min="5892" max="5892" width="8.5" style="1" customWidth="1"/>
    <col min="5893" max="5893" width="9.83203125" style="1" customWidth="1"/>
    <col min="5894" max="5894" width="11.33203125" style="1" customWidth="1"/>
    <col min="5895" max="5895" width="2.1640625" style="1" customWidth="1"/>
    <col min="5896" max="5896" width="5.83203125" style="1" customWidth="1"/>
    <col min="5897" max="6140" width="9.33203125" style="1"/>
    <col min="6141" max="6141" width="3.5" style="1" bestFit="1" customWidth="1"/>
    <col min="6142" max="6142" width="9.1640625" style="1" customWidth="1"/>
    <col min="6143" max="6143" width="3" style="1" customWidth="1"/>
    <col min="6144" max="6144" width="6" style="1" bestFit="1" customWidth="1"/>
    <col min="6145" max="6145" width="23" style="1" customWidth="1"/>
    <col min="6146" max="6146" width="10.5" style="1" customWidth="1"/>
    <col min="6147" max="6147" width="7" style="1" bestFit="1" customWidth="1"/>
    <col min="6148" max="6148" width="8.5" style="1" customWidth="1"/>
    <col min="6149" max="6149" width="9.83203125" style="1" customWidth="1"/>
    <col min="6150" max="6150" width="11.33203125" style="1" customWidth="1"/>
    <col min="6151" max="6151" width="2.1640625" style="1" customWidth="1"/>
    <col min="6152" max="6152" width="5.83203125" style="1" customWidth="1"/>
    <col min="6153" max="6396" width="9.33203125" style="1"/>
    <col min="6397" max="6397" width="3.5" style="1" bestFit="1" customWidth="1"/>
    <col min="6398" max="6398" width="9.1640625" style="1" customWidth="1"/>
    <col min="6399" max="6399" width="3" style="1" customWidth="1"/>
    <col min="6400" max="6400" width="6" style="1" bestFit="1" customWidth="1"/>
    <col min="6401" max="6401" width="23" style="1" customWidth="1"/>
    <col min="6402" max="6402" width="10.5" style="1" customWidth="1"/>
    <col min="6403" max="6403" width="7" style="1" bestFit="1" customWidth="1"/>
    <col min="6404" max="6404" width="8.5" style="1" customWidth="1"/>
    <col min="6405" max="6405" width="9.83203125" style="1" customWidth="1"/>
    <col min="6406" max="6406" width="11.33203125" style="1" customWidth="1"/>
    <col min="6407" max="6407" width="2.1640625" style="1" customWidth="1"/>
    <col min="6408" max="6408" width="5.83203125" style="1" customWidth="1"/>
    <col min="6409" max="6652" width="9.33203125" style="1"/>
    <col min="6653" max="6653" width="3.5" style="1" bestFit="1" customWidth="1"/>
    <col min="6654" max="6654" width="9.1640625" style="1" customWidth="1"/>
    <col min="6655" max="6655" width="3" style="1" customWidth="1"/>
    <col min="6656" max="6656" width="6" style="1" bestFit="1" customWidth="1"/>
    <col min="6657" max="6657" width="23" style="1" customWidth="1"/>
    <col min="6658" max="6658" width="10.5" style="1" customWidth="1"/>
    <col min="6659" max="6659" width="7" style="1" bestFit="1" customWidth="1"/>
    <col min="6660" max="6660" width="8.5" style="1" customWidth="1"/>
    <col min="6661" max="6661" width="9.83203125" style="1" customWidth="1"/>
    <col min="6662" max="6662" width="11.33203125" style="1" customWidth="1"/>
    <col min="6663" max="6663" width="2.1640625" style="1" customWidth="1"/>
    <col min="6664" max="6664" width="5.83203125" style="1" customWidth="1"/>
    <col min="6665" max="6908" width="9.33203125" style="1"/>
    <col min="6909" max="6909" width="3.5" style="1" bestFit="1" customWidth="1"/>
    <col min="6910" max="6910" width="9.1640625" style="1" customWidth="1"/>
    <col min="6911" max="6911" width="3" style="1" customWidth="1"/>
    <col min="6912" max="6912" width="6" style="1" bestFit="1" customWidth="1"/>
    <col min="6913" max="6913" width="23" style="1" customWidth="1"/>
    <col min="6914" max="6914" width="10.5" style="1" customWidth="1"/>
    <col min="6915" max="6915" width="7" style="1" bestFit="1" customWidth="1"/>
    <col min="6916" max="6916" width="8.5" style="1" customWidth="1"/>
    <col min="6917" max="6917" width="9.83203125" style="1" customWidth="1"/>
    <col min="6918" max="6918" width="11.33203125" style="1" customWidth="1"/>
    <col min="6919" max="6919" width="2.1640625" style="1" customWidth="1"/>
    <col min="6920" max="6920" width="5.83203125" style="1" customWidth="1"/>
    <col min="6921" max="7164" width="9.33203125" style="1"/>
    <col min="7165" max="7165" width="3.5" style="1" bestFit="1" customWidth="1"/>
    <col min="7166" max="7166" width="9.1640625" style="1" customWidth="1"/>
    <col min="7167" max="7167" width="3" style="1" customWidth="1"/>
    <col min="7168" max="7168" width="6" style="1" bestFit="1" customWidth="1"/>
    <col min="7169" max="7169" width="23" style="1" customWidth="1"/>
    <col min="7170" max="7170" width="10.5" style="1" customWidth="1"/>
    <col min="7171" max="7171" width="7" style="1" bestFit="1" customWidth="1"/>
    <col min="7172" max="7172" width="8.5" style="1" customWidth="1"/>
    <col min="7173" max="7173" width="9.83203125" style="1" customWidth="1"/>
    <col min="7174" max="7174" width="11.33203125" style="1" customWidth="1"/>
    <col min="7175" max="7175" width="2.1640625" style="1" customWidth="1"/>
    <col min="7176" max="7176" width="5.83203125" style="1" customWidth="1"/>
    <col min="7177" max="7420" width="9.33203125" style="1"/>
    <col min="7421" max="7421" width="3.5" style="1" bestFit="1" customWidth="1"/>
    <col min="7422" max="7422" width="9.1640625" style="1" customWidth="1"/>
    <col min="7423" max="7423" width="3" style="1" customWidth="1"/>
    <col min="7424" max="7424" width="6" style="1" bestFit="1" customWidth="1"/>
    <col min="7425" max="7425" width="23" style="1" customWidth="1"/>
    <col min="7426" max="7426" width="10.5" style="1" customWidth="1"/>
    <col min="7427" max="7427" width="7" style="1" bestFit="1" customWidth="1"/>
    <col min="7428" max="7428" width="8.5" style="1" customWidth="1"/>
    <col min="7429" max="7429" width="9.83203125" style="1" customWidth="1"/>
    <col min="7430" max="7430" width="11.33203125" style="1" customWidth="1"/>
    <col min="7431" max="7431" width="2.1640625" style="1" customWidth="1"/>
    <col min="7432" max="7432" width="5.83203125" style="1" customWidth="1"/>
    <col min="7433" max="7676" width="9.33203125" style="1"/>
    <col min="7677" max="7677" width="3.5" style="1" bestFit="1" customWidth="1"/>
    <col min="7678" max="7678" width="9.1640625" style="1" customWidth="1"/>
    <col min="7679" max="7679" width="3" style="1" customWidth="1"/>
    <col min="7680" max="7680" width="6" style="1" bestFit="1" customWidth="1"/>
    <col min="7681" max="7681" width="23" style="1" customWidth="1"/>
    <col min="7682" max="7682" width="10.5" style="1" customWidth="1"/>
    <col min="7683" max="7683" width="7" style="1" bestFit="1" customWidth="1"/>
    <col min="7684" max="7684" width="8.5" style="1" customWidth="1"/>
    <col min="7685" max="7685" width="9.83203125" style="1" customWidth="1"/>
    <col min="7686" max="7686" width="11.33203125" style="1" customWidth="1"/>
    <col min="7687" max="7687" width="2.1640625" style="1" customWidth="1"/>
    <col min="7688" max="7688" width="5.83203125" style="1" customWidth="1"/>
    <col min="7689" max="7932" width="9.33203125" style="1"/>
    <col min="7933" max="7933" width="3.5" style="1" bestFit="1" customWidth="1"/>
    <col min="7934" max="7934" width="9.1640625" style="1" customWidth="1"/>
    <col min="7935" max="7935" width="3" style="1" customWidth="1"/>
    <col min="7936" max="7936" width="6" style="1" bestFit="1" customWidth="1"/>
    <col min="7937" max="7937" width="23" style="1" customWidth="1"/>
    <col min="7938" max="7938" width="10.5" style="1" customWidth="1"/>
    <col min="7939" max="7939" width="7" style="1" bestFit="1" customWidth="1"/>
    <col min="7940" max="7940" width="8.5" style="1" customWidth="1"/>
    <col min="7941" max="7941" width="9.83203125" style="1" customWidth="1"/>
    <col min="7942" max="7942" width="11.33203125" style="1" customWidth="1"/>
    <col min="7943" max="7943" width="2.1640625" style="1" customWidth="1"/>
    <col min="7944" max="7944" width="5.83203125" style="1" customWidth="1"/>
    <col min="7945" max="8188" width="9.33203125" style="1"/>
    <col min="8189" max="8189" width="3.5" style="1" bestFit="1" customWidth="1"/>
    <col min="8190" max="8190" width="9.1640625" style="1" customWidth="1"/>
    <col min="8191" max="8191" width="3" style="1" customWidth="1"/>
    <col min="8192" max="8192" width="6" style="1" bestFit="1" customWidth="1"/>
    <col min="8193" max="8193" width="23" style="1" customWidth="1"/>
    <col min="8194" max="8194" width="10.5" style="1" customWidth="1"/>
    <col min="8195" max="8195" width="7" style="1" bestFit="1" customWidth="1"/>
    <col min="8196" max="8196" width="8.5" style="1" customWidth="1"/>
    <col min="8197" max="8197" width="9.83203125" style="1" customWidth="1"/>
    <col min="8198" max="8198" width="11.33203125" style="1" customWidth="1"/>
    <col min="8199" max="8199" width="2.1640625" style="1" customWidth="1"/>
    <col min="8200" max="8200" width="5.83203125" style="1" customWidth="1"/>
    <col min="8201" max="8444" width="9.33203125" style="1"/>
    <col min="8445" max="8445" width="3.5" style="1" bestFit="1" customWidth="1"/>
    <col min="8446" max="8446" width="9.1640625" style="1" customWidth="1"/>
    <col min="8447" max="8447" width="3" style="1" customWidth="1"/>
    <col min="8448" max="8448" width="6" style="1" bestFit="1" customWidth="1"/>
    <col min="8449" max="8449" width="23" style="1" customWidth="1"/>
    <col min="8450" max="8450" width="10.5" style="1" customWidth="1"/>
    <col min="8451" max="8451" width="7" style="1" bestFit="1" customWidth="1"/>
    <col min="8452" max="8452" width="8.5" style="1" customWidth="1"/>
    <col min="8453" max="8453" width="9.83203125" style="1" customWidth="1"/>
    <col min="8454" max="8454" width="11.33203125" style="1" customWidth="1"/>
    <col min="8455" max="8455" width="2.1640625" style="1" customWidth="1"/>
    <col min="8456" max="8456" width="5.83203125" style="1" customWidth="1"/>
    <col min="8457" max="8700" width="9.33203125" style="1"/>
    <col min="8701" max="8701" width="3.5" style="1" bestFit="1" customWidth="1"/>
    <col min="8702" max="8702" width="9.1640625" style="1" customWidth="1"/>
    <col min="8703" max="8703" width="3" style="1" customWidth="1"/>
    <col min="8704" max="8704" width="6" style="1" bestFit="1" customWidth="1"/>
    <col min="8705" max="8705" width="23" style="1" customWidth="1"/>
    <col min="8706" max="8706" width="10.5" style="1" customWidth="1"/>
    <col min="8707" max="8707" width="7" style="1" bestFit="1" customWidth="1"/>
    <col min="8708" max="8708" width="8.5" style="1" customWidth="1"/>
    <col min="8709" max="8709" width="9.83203125" style="1" customWidth="1"/>
    <col min="8710" max="8710" width="11.33203125" style="1" customWidth="1"/>
    <col min="8711" max="8711" width="2.1640625" style="1" customWidth="1"/>
    <col min="8712" max="8712" width="5.83203125" style="1" customWidth="1"/>
    <col min="8713" max="8956" width="9.33203125" style="1"/>
    <col min="8957" max="8957" width="3.5" style="1" bestFit="1" customWidth="1"/>
    <col min="8958" max="8958" width="9.1640625" style="1" customWidth="1"/>
    <col min="8959" max="8959" width="3" style="1" customWidth="1"/>
    <col min="8960" max="8960" width="6" style="1" bestFit="1" customWidth="1"/>
    <col min="8961" max="8961" width="23" style="1" customWidth="1"/>
    <col min="8962" max="8962" width="10.5" style="1" customWidth="1"/>
    <col min="8963" max="8963" width="7" style="1" bestFit="1" customWidth="1"/>
    <col min="8964" max="8964" width="8.5" style="1" customWidth="1"/>
    <col min="8965" max="8965" width="9.83203125" style="1" customWidth="1"/>
    <col min="8966" max="8966" width="11.33203125" style="1" customWidth="1"/>
    <col min="8967" max="8967" width="2.1640625" style="1" customWidth="1"/>
    <col min="8968" max="8968" width="5.83203125" style="1" customWidth="1"/>
    <col min="8969" max="9212" width="9.33203125" style="1"/>
    <col min="9213" max="9213" width="3.5" style="1" bestFit="1" customWidth="1"/>
    <col min="9214" max="9214" width="9.1640625" style="1" customWidth="1"/>
    <col min="9215" max="9215" width="3" style="1" customWidth="1"/>
    <col min="9216" max="9216" width="6" style="1" bestFit="1" customWidth="1"/>
    <col min="9217" max="9217" width="23" style="1" customWidth="1"/>
    <col min="9218" max="9218" width="10.5" style="1" customWidth="1"/>
    <col min="9219" max="9219" width="7" style="1" bestFit="1" customWidth="1"/>
    <col min="9220" max="9220" width="8.5" style="1" customWidth="1"/>
    <col min="9221" max="9221" width="9.83203125" style="1" customWidth="1"/>
    <col min="9222" max="9222" width="11.33203125" style="1" customWidth="1"/>
    <col min="9223" max="9223" width="2.1640625" style="1" customWidth="1"/>
    <col min="9224" max="9224" width="5.83203125" style="1" customWidth="1"/>
    <col min="9225" max="9468" width="9.33203125" style="1"/>
    <col min="9469" max="9469" width="3.5" style="1" bestFit="1" customWidth="1"/>
    <col min="9470" max="9470" width="9.1640625" style="1" customWidth="1"/>
    <col min="9471" max="9471" width="3" style="1" customWidth="1"/>
    <col min="9472" max="9472" width="6" style="1" bestFit="1" customWidth="1"/>
    <col min="9473" max="9473" width="23" style="1" customWidth="1"/>
    <col min="9474" max="9474" width="10.5" style="1" customWidth="1"/>
    <col min="9475" max="9475" width="7" style="1" bestFit="1" customWidth="1"/>
    <col min="9476" max="9476" width="8.5" style="1" customWidth="1"/>
    <col min="9477" max="9477" width="9.83203125" style="1" customWidth="1"/>
    <col min="9478" max="9478" width="11.33203125" style="1" customWidth="1"/>
    <col min="9479" max="9479" width="2.1640625" style="1" customWidth="1"/>
    <col min="9480" max="9480" width="5.83203125" style="1" customWidth="1"/>
    <col min="9481" max="9724" width="9.33203125" style="1"/>
    <col min="9725" max="9725" width="3.5" style="1" bestFit="1" customWidth="1"/>
    <col min="9726" max="9726" width="9.1640625" style="1" customWidth="1"/>
    <col min="9727" max="9727" width="3" style="1" customWidth="1"/>
    <col min="9728" max="9728" width="6" style="1" bestFit="1" customWidth="1"/>
    <col min="9729" max="9729" width="23" style="1" customWidth="1"/>
    <col min="9730" max="9730" width="10.5" style="1" customWidth="1"/>
    <col min="9731" max="9731" width="7" style="1" bestFit="1" customWidth="1"/>
    <col min="9732" max="9732" width="8.5" style="1" customWidth="1"/>
    <col min="9733" max="9733" width="9.83203125" style="1" customWidth="1"/>
    <col min="9734" max="9734" width="11.33203125" style="1" customWidth="1"/>
    <col min="9735" max="9735" width="2.1640625" style="1" customWidth="1"/>
    <col min="9736" max="9736" width="5.83203125" style="1" customWidth="1"/>
    <col min="9737" max="9980" width="9.33203125" style="1"/>
    <col min="9981" max="9981" width="3.5" style="1" bestFit="1" customWidth="1"/>
    <col min="9982" max="9982" width="9.1640625" style="1" customWidth="1"/>
    <col min="9983" max="9983" width="3" style="1" customWidth="1"/>
    <col min="9984" max="9984" width="6" style="1" bestFit="1" customWidth="1"/>
    <col min="9985" max="9985" width="23" style="1" customWidth="1"/>
    <col min="9986" max="9986" width="10.5" style="1" customWidth="1"/>
    <col min="9987" max="9987" width="7" style="1" bestFit="1" customWidth="1"/>
    <col min="9988" max="9988" width="8.5" style="1" customWidth="1"/>
    <col min="9989" max="9989" width="9.83203125" style="1" customWidth="1"/>
    <col min="9990" max="9990" width="11.33203125" style="1" customWidth="1"/>
    <col min="9991" max="9991" width="2.1640625" style="1" customWidth="1"/>
    <col min="9992" max="9992" width="5.83203125" style="1" customWidth="1"/>
    <col min="9993" max="10236" width="9.33203125" style="1"/>
    <col min="10237" max="10237" width="3.5" style="1" bestFit="1" customWidth="1"/>
    <col min="10238" max="10238" width="9.1640625" style="1" customWidth="1"/>
    <col min="10239" max="10239" width="3" style="1" customWidth="1"/>
    <col min="10240" max="10240" width="6" style="1" bestFit="1" customWidth="1"/>
    <col min="10241" max="10241" width="23" style="1" customWidth="1"/>
    <col min="10242" max="10242" width="10.5" style="1" customWidth="1"/>
    <col min="10243" max="10243" width="7" style="1" bestFit="1" customWidth="1"/>
    <col min="10244" max="10244" width="8.5" style="1" customWidth="1"/>
    <col min="10245" max="10245" width="9.83203125" style="1" customWidth="1"/>
    <col min="10246" max="10246" width="11.33203125" style="1" customWidth="1"/>
    <col min="10247" max="10247" width="2.1640625" style="1" customWidth="1"/>
    <col min="10248" max="10248" width="5.83203125" style="1" customWidth="1"/>
    <col min="10249" max="10492" width="9.33203125" style="1"/>
    <col min="10493" max="10493" width="3.5" style="1" bestFit="1" customWidth="1"/>
    <col min="10494" max="10494" width="9.1640625" style="1" customWidth="1"/>
    <col min="10495" max="10495" width="3" style="1" customWidth="1"/>
    <col min="10496" max="10496" width="6" style="1" bestFit="1" customWidth="1"/>
    <col min="10497" max="10497" width="23" style="1" customWidth="1"/>
    <col min="10498" max="10498" width="10.5" style="1" customWidth="1"/>
    <col min="10499" max="10499" width="7" style="1" bestFit="1" customWidth="1"/>
    <col min="10500" max="10500" width="8.5" style="1" customWidth="1"/>
    <col min="10501" max="10501" width="9.83203125" style="1" customWidth="1"/>
    <col min="10502" max="10502" width="11.33203125" style="1" customWidth="1"/>
    <col min="10503" max="10503" width="2.1640625" style="1" customWidth="1"/>
    <col min="10504" max="10504" width="5.83203125" style="1" customWidth="1"/>
    <col min="10505" max="10748" width="9.33203125" style="1"/>
    <col min="10749" max="10749" width="3.5" style="1" bestFit="1" customWidth="1"/>
    <col min="10750" max="10750" width="9.1640625" style="1" customWidth="1"/>
    <col min="10751" max="10751" width="3" style="1" customWidth="1"/>
    <col min="10752" max="10752" width="6" style="1" bestFit="1" customWidth="1"/>
    <col min="10753" max="10753" width="23" style="1" customWidth="1"/>
    <col min="10754" max="10754" width="10.5" style="1" customWidth="1"/>
    <col min="10755" max="10755" width="7" style="1" bestFit="1" customWidth="1"/>
    <col min="10756" max="10756" width="8.5" style="1" customWidth="1"/>
    <col min="10757" max="10757" width="9.83203125" style="1" customWidth="1"/>
    <col min="10758" max="10758" width="11.33203125" style="1" customWidth="1"/>
    <col min="10759" max="10759" width="2.1640625" style="1" customWidth="1"/>
    <col min="10760" max="10760" width="5.83203125" style="1" customWidth="1"/>
    <col min="10761" max="11004" width="9.33203125" style="1"/>
    <col min="11005" max="11005" width="3.5" style="1" bestFit="1" customWidth="1"/>
    <col min="11006" max="11006" width="9.1640625" style="1" customWidth="1"/>
    <col min="11007" max="11007" width="3" style="1" customWidth="1"/>
    <col min="11008" max="11008" width="6" style="1" bestFit="1" customWidth="1"/>
    <col min="11009" max="11009" width="23" style="1" customWidth="1"/>
    <col min="11010" max="11010" width="10.5" style="1" customWidth="1"/>
    <col min="11011" max="11011" width="7" style="1" bestFit="1" customWidth="1"/>
    <col min="11012" max="11012" width="8.5" style="1" customWidth="1"/>
    <col min="11013" max="11013" width="9.83203125" style="1" customWidth="1"/>
    <col min="11014" max="11014" width="11.33203125" style="1" customWidth="1"/>
    <col min="11015" max="11015" width="2.1640625" style="1" customWidth="1"/>
    <col min="11016" max="11016" width="5.83203125" style="1" customWidth="1"/>
    <col min="11017" max="11260" width="9.33203125" style="1"/>
    <col min="11261" max="11261" width="3.5" style="1" bestFit="1" customWidth="1"/>
    <col min="11262" max="11262" width="9.1640625" style="1" customWidth="1"/>
    <col min="11263" max="11263" width="3" style="1" customWidth="1"/>
    <col min="11264" max="11264" width="6" style="1" bestFit="1" customWidth="1"/>
    <col min="11265" max="11265" width="23" style="1" customWidth="1"/>
    <col min="11266" max="11266" width="10.5" style="1" customWidth="1"/>
    <col min="11267" max="11267" width="7" style="1" bestFit="1" customWidth="1"/>
    <col min="11268" max="11268" width="8.5" style="1" customWidth="1"/>
    <col min="11269" max="11269" width="9.83203125" style="1" customWidth="1"/>
    <col min="11270" max="11270" width="11.33203125" style="1" customWidth="1"/>
    <col min="11271" max="11271" width="2.1640625" style="1" customWidth="1"/>
    <col min="11272" max="11272" width="5.83203125" style="1" customWidth="1"/>
    <col min="11273" max="11516" width="9.33203125" style="1"/>
    <col min="11517" max="11517" width="3.5" style="1" bestFit="1" customWidth="1"/>
    <col min="11518" max="11518" width="9.1640625" style="1" customWidth="1"/>
    <col min="11519" max="11519" width="3" style="1" customWidth="1"/>
    <col min="11520" max="11520" width="6" style="1" bestFit="1" customWidth="1"/>
    <col min="11521" max="11521" width="23" style="1" customWidth="1"/>
    <col min="11522" max="11522" width="10.5" style="1" customWidth="1"/>
    <col min="11523" max="11523" width="7" style="1" bestFit="1" customWidth="1"/>
    <col min="11524" max="11524" width="8.5" style="1" customWidth="1"/>
    <col min="11525" max="11525" width="9.83203125" style="1" customWidth="1"/>
    <col min="11526" max="11526" width="11.33203125" style="1" customWidth="1"/>
    <col min="11527" max="11527" width="2.1640625" style="1" customWidth="1"/>
    <col min="11528" max="11528" width="5.83203125" style="1" customWidth="1"/>
    <col min="11529" max="11772" width="9.33203125" style="1"/>
    <col min="11773" max="11773" width="3.5" style="1" bestFit="1" customWidth="1"/>
    <col min="11774" max="11774" width="9.1640625" style="1" customWidth="1"/>
    <col min="11775" max="11775" width="3" style="1" customWidth="1"/>
    <col min="11776" max="11776" width="6" style="1" bestFit="1" customWidth="1"/>
    <col min="11777" max="11777" width="23" style="1" customWidth="1"/>
    <col min="11778" max="11778" width="10.5" style="1" customWidth="1"/>
    <col min="11779" max="11779" width="7" style="1" bestFit="1" customWidth="1"/>
    <col min="11780" max="11780" width="8.5" style="1" customWidth="1"/>
    <col min="11781" max="11781" width="9.83203125" style="1" customWidth="1"/>
    <col min="11782" max="11782" width="11.33203125" style="1" customWidth="1"/>
    <col min="11783" max="11783" width="2.1640625" style="1" customWidth="1"/>
    <col min="11784" max="11784" width="5.83203125" style="1" customWidth="1"/>
    <col min="11785" max="12028" width="9.33203125" style="1"/>
    <col min="12029" max="12029" width="3.5" style="1" bestFit="1" customWidth="1"/>
    <col min="12030" max="12030" width="9.1640625" style="1" customWidth="1"/>
    <col min="12031" max="12031" width="3" style="1" customWidth="1"/>
    <col min="12032" max="12032" width="6" style="1" bestFit="1" customWidth="1"/>
    <col min="12033" max="12033" width="23" style="1" customWidth="1"/>
    <col min="12034" max="12034" width="10.5" style="1" customWidth="1"/>
    <col min="12035" max="12035" width="7" style="1" bestFit="1" customWidth="1"/>
    <col min="12036" max="12036" width="8.5" style="1" customWidth="1"/>
    <col min="12037" max="12037" width="9.83203125" style="1" customWidth="1"/>
    <col min="12038" max="12038" width="11.33203125" style="1" customWidth="1"/>
    <col min="12039" max="12039" width="2.1640625" style="1" customWidth="1"/>
    <col min="12040" max="12040" width="5.83203125" style="1" customWidth="1"/>
    <col min="12041" max="12284" width="9.33203125" style="1"/>
    <col min="12285" max="12285" width="3.5" style="1" bestFit="1" customWidth="1"/>
    <col min="12286" max="12286" width="9.1640625" style="1" customWidth="1"/>
    <col min="12287" max="12287" width="3" style="1" customWidth="1"/>
    <col min="12288" max="12288" width="6" style="1" bestFit="1" customWidth="1"/>
    <col min="12289" max="12289" width="23" style="1" customWidth="1"/>
    <col min="12290" max="12290" width="10.5" style="1" customWidth="1"/>
    <col min="12291" max="12291" width="7" style="1" bestFit="1" customWidth="1"/>
    <col min="12292" max="12292" width="8.5" style="1" customWidth="1"/>
    <col min="12293" max="12293" width="9.83203125" style="1" customWidth="1"/>
    <col min="12294" max="12294" width="11.33203125" style="1" customWidth="1"/>
    <col min="12295" max="12295" width="2.1640625" style="1" customWidth="1"/>
    <col min="12296" max="12296" width="5.83203125" style="1" customWidth="1"/>
    <col min="12297" max="12540" width="9.33203125" style="1"/>
    <col min="12541" max="12541" width="3.5" style="1" bestFit="1" customWidth="1"/>
    <col min="12542" max="12542" width="9.1640625" style="1" customWidth="1"/>
    <col min="12543" max="12543" width="3" style="1" customWidth="1"/>
    <col min="12544" max="12544" width="6" style="1" bestFit="1" customWidth="1"/>
    <col min="12545" max="12545" width="23" style="1" customWidth="1"/>
    <col min="12546" max="12546" width="10.5" style="1" customWidth="1"/>
    <col min="12547" max="12547" width="7" style="1" bestFit="1" customWidth="1"/>
    <col min="12548" max="12548" width="8.5" style="1" customWidth="1"/>
    <col min="12549" max="12549" width="9.83203125" style="1" customWidth="1"/>
    <col min="12550" max="12550" width="11.33203125" style="1" customWidth="1"/>
    <col min="12551" max="12551" width="2.1640625" style="1" customWidth="1"/>
    <col min="12552" max="12552" width="5.83203125" style="1" customWidth="1"/>
    <col min="12553" max="12796" width="9.33203125" style="1"/>
    <col min="12797" max="12797" width="3.5" style="1" bestFit="1" customWidth="1"/>
    <col min="12798" max="12798" width="9.1640625" style="1" customWidth="1"/>
    <col min="12799" max="12799" width="3" style="1" customWidth="1"/>
    <col min="12800" max="12800" width="6" style="1" bestFit="1" customWidth="1"/>
    <col min="12801" max="12801" width="23" style="1" customWidth="1"/>
    <col min="12802" max="12802" width="10.5" style="1" customWidth="1"/>
    <col min="12803" max="12803" width="7" style="1" bestFit="1" customWidth="1"/>
    <col min="12804" max="12804" width="8.5" style="1" customWidth="1"/>
    <col min="12805" max="12805" width="9.83203125" style="1" customWidth="1"/>
    <col min="12806" max="12806" width="11.33203125" style="1" customWidth="1"/>
    <col min="12807" max="12807" width="2.1640625" style="1" customWidth="1"/>
    <col min="12808" max="12808" width="5.83203125" style="1" customWidth="1"/>
    <col min="12809" max="13052" width="9.33203125" style="1"/>
    <col min="13053" max="13053" width="3.5" style="1" bestFit="1" customWidth="1"/>
    <col min="13054" max="13054" width="9.1640625" style="1" customWidth="1"/>
    <col min="13055" max="13055" width="3" style="1" customWidth="1"/>
    <col min="13056" max="13056" width="6" style="1" bestFit="1" customWidth="1"/>
    <col min="13057" max="13057" width="23" style="1" customWidth="1"/>
    <col min="13058" max="13058" width="10.5" style="1" customWidth="1"/>
    <col min="13059" max="13059" width="7" style="1" bestFit="1" customWidth="1"/>
    <col min="13060" max="13060" width="8.5" style="1" customWidth="1"/>
    <col min="13061" max="13061" width="9.83203125" style="1" customWidth="1"/>
    <col min="13062" max="13062" width="11.33203125" style="1" customWidth="1"/>
    <col min="13063" max="13063" width="2.1640625" style="1" customWidth="1"/>
    <col min="13064" max="13064" width="5.83203125" style="1" customWidth="1"/>
    <col min="13065" max="13308" width="9.33203125" style="1"/>
    <col min="13309" max="13309" width="3.5" style="1" bestFit="1" customWidth="1"/>
    <col min="13310" max="13310" width="9.1640625" style="1" customWidth="1"/>
    <col min="13311" max="13311" width="3" style="1" customWidth="1"/>
    <col min="13312" max="13312" width="6" style="1" bestFit="1" customWidth="1"/>
    <col min="13313" max="13313" width="23" style="1" customWidth="1"/>
    <col min="13314" max="13314" width="10.5" style="1" customWidth="1"/>
    <col min="13315" max="13315" width="7" style="1" bestFit="1" customWidth="1"/>
    <col min="13316" max="13316" width="8.5" style="1" customWidth="1"/>
    <col min="13317" max="13317" width="9.83203125" style="1" customWidth="1"/>
    <col min="13318" max="13318" width="11.33203125" style="1" customWidth="1"/>
    <col min="13319" max="13319" width="2.1640625" style="1" customWidth="1"/>
    <col min="13320" max="13320" width="5.83203125" style="1" customWidth="1"/>
    <col min="13321" max="13564" width="9.33203125" style="1"/>
    <col min="13565" max="13565" width="3.5" style="1" bestFit="1" customWidth="1"/>
    <col min="13566" max="13566" width="9.1640625" style="1" customWidth="1"/>
    <col min="13567" max="13567" width="3" style="1" customWidth="1"/>
    <col min="13568" max="13568" width="6" style="1" bestFit="1" customWidth="1"/>
    <col min="13569" max="13569" width="23" style="1" customWidth="1"/>
    <col min="13570" max="13570" width="10.5" style="1" customWidth="1"/>
    <col min="13571" max="13571" width="7" style="1" bestFit="1" customWidth="1"/>
    <col min="13572" max="13572" width="8.5" style="1" customWidth="1"/>
    <col min="13573" max="13573" width="9.83203125" style="1" customWidth="1"/>
    <col min="13574" max="13574" width="11.33203125" style="1" customWidth="1"/>
    <col min="13575" max="13575" width="2.1640625" style="1" customWidth="1"/>
    <col min="13576" max="13576" width="5.83203125" style="1" customWidth="1"/>
    <col min="13577" max="13820" width="9.33203125" style="1"/>
    <col min="13821" max="13821" width="3.5" style="1" bestFit="1" customWidth="1"/>
    <col min="13822" max="13822" width="9.1640625" style="1" customWidth="1"/>
    <col min="13823" max="13823" width="3" style="1" customWidth="1"/>
    <col min="13824" max="13824" width="6" style="1" bestFit="1" customWidth="1"/>
    <col min="13825" max="13825" width="23" style="1" customWidth="1"/>
    <col min="13826" max="13826" width="10.5" style="1" customWidth="1"/>
    <col min="13827" max="13827" width="7" style="1" bestFit="1" customWidth="1"/>
    <col min="13828" max="13828" width="8.5" style="1" customWidth="1"/>
    <col min="13829" max="13829" width="9.83203125" style="1" customWidth="1"/>
    <col min="13830" max="13830" width="11.33203125" style="1" customWidth="1"/>
    <col min="13831" max="13831" width="2.1640625" style="1" customWidth="1"/>
    <col min="13832" max="13832" width="5.83203125" style="1" customWidth="1"/>
    <col min="13833" max="14076" width="9.33203125" style="1"/>
    <col min="14077" max="14077" width="3.5" style="1" bestFit="1" customWidth="1"/>
    <col min="14078" max="14078" width="9.1640625" style="1" customWidth="1"/>
    <col min="14079" max="14079" width="3" style="1" customWidth="1"/>
    <col min="14080" max="14080" width="6" style="1" bestFit="1" customWidth="1"/>
    <col min="14081" max="14081" width="23" style="1" customWidth="1"/>
    <col min="14082" max="14082" width="10.5" style="1" customWidth="1"/>
    <col min="14083" max="14083" width="7" style="1" bestFit="1" customWidth="1"/>
    <col min="14084" max="14084" width="8.5" style="1" customWidth="1"/>
    <col min="14085" max="14085" width="9.83203125" style="1" customWidth="1"/>
    <col min="14086" max="14086" width="11.33203125" style="1" customWidth="1"/>
    <col min="14087" max="14087" width="2.1640625" style="1" customWidth="1"/>
    <col min="14088" max="14088" width="5.83203125" style="1" customWidth="1"/>
    <col min="14089" max="14332" width="9.33203125" style="1"/>
    <col min="14333" max="14333" width="3.5" style="1" bestFit="1" customWidth="1"/>
    <col min="14334" max="14334" width="9.1640625" style="1" customWidth="1"/>
    <col min="14335" max="14335" width="3" style="1" customWidth="1"/>
    <col min="14336" max="14336" width="6" style="1" bestFit="1" customWidth="1"/>
    <col min="14337" max="14337" width="23" style="1" customWidth="1"/>
    <col min="14338" max="14338" width="10.5" style="1" customWidth="1"/>
    <col min="14339" max="14339" width="7" style="1" bestFit="1" customWidth="1"/>
    <col min="14340" max="14340" width="8.5" style="1" customWidth="1"/>
    <col min="14341" max="14341" width="9.83203125" style="1" customWidth="1"/>
    <col min="14342" max="14342" width="11.33203125" style="1" customWidth="1"/>
    <col min="14343" max="14343" width="2.1640625" style="1" customWidth="1"/>
    <col min="14344" max="14344" width="5.83203125" style="1" customWidth="1"/>
    <col min="14345" max="14588" width="9.33203125" style="1"/>
    <col min="14589" max="14589" width="3.5" style="1" bestFit="1" customWidth="1"/>
    <col min="14590" max="14590" width="9.1640625" style="1" customWidth="1"/>
    <col min="14591" max="14591" width="3" style="1" customWidth="1"/>
    <col min="14592" max="14592" width="6" style="1" bestFit="1" customWidth="1"/>
    <col min="14593" max="14593" width="23" style="1" customWidth="1"/>
    <col min="14594" max="14594" width="10.5" style="1" customWidth="1"/>
    <col min="14595" max="14595" width="7" style="1" bestFit="1" customWidth="1"/>
    <col min="14596" max="14596" width="8.5" style="1" customWidth="1"/>
    <col min="14597" max="14597" width="9.83203125" style="1" customWidth="1"/>
    <col min="14598" max="14598" width="11.33203125" style="1" customWidth="1"/>
    <col min="14599" max="14599" width="2.1640625" style="1" customWidth="1"/>
    <col min="14600" max="14600" width="5.83203125" style="1" customWidth="1"/>
    <col min="14601" max="14844" width="9.33203125" style="1"/>
    <col min="14845" max="14845" width="3.5" style="1" bestFit="1" customWidth="1"/>
    <col min="14846" max="14846" width="9.1640625" style="1" customWidth="1"/>
    <col min="14847" max="14847" width="3" style="1" customWidth="1"/>
    <col min="14848" max="14848" width="6" style="1" bestFit="1" customWidth="1"/>
    <col min="14849" max="14849" width="23" style="1" customWidth="1"/>
    <col min="14850" max="14850" width="10.5" style="1" customWidth="1"/>
    <col min="14851" max="14851" width="7" style="1" bestFit="1" customWidth="1"/>
    <col min="14852" max="14852" width="8.5" style="1" customWidth="1"/>
    <col min="14853" max="14853" width="9.83203125" style="1" customWidth="1"/>
    <col min="14854" max="14854" width="11.33203125" style="1" customWidth="1"/>
    <col min="14855" max="14855" width="2.1640625" style="1" customWidth="1"/>
    <col min="14856" max="14856" width="5.83203125" style="1" customWidth="1"/>
    <col min="14857" max="15100" width="9.33203125" style="1"/>
    <col min="15101" max="15101" width="3.5" style="1" bestFit="1" customWidth="1"/>
    <col min="15102" max="15102" width="9.1640625" style="1" customWidth="1"/>
    <col min="15103" max="15103" width="3" style="1" customWidth="1"/>
    <col min="15104" max="15104" width="6" style="1" bestFit="1" customWidth="1"/>
    <col min="15105" max="15105" width="23" style="1" customWidth="1"/>
    <col min="15106" max="15106" width="10.5" style="1" customWidth="1"/>
    <col min="15107" max="15107" width="7" style="1" bestFit="1" customWidth="1"/>
    <col min="15108" max="15108" width="8.5" style="1" customWidth="1"/>
    <col min="15109" max="15109" width="9.83203125" style="1" customWidth="1"/>
    <col min="15110" max="15110" width="11.33203125" style="1" customWidth="1"/>
    <col min="15111" max="15111" width="2.1640625" style="1" customWidth="1"/>
    <col min="15112" max="15112" width="5.83203125" style="1" customWidth="1"/>
    <col min="15113" max="15356" width="9.33203125" style="1"/>
    <col min="15357" max="15357" width="3.5" style="1" bestFit="1" customWidth="1"/>
    <col min="15358" max="15358" width="9.1640625" style="1" customWidth="1"/>
    <col min="15359" max="15359" width="3" style="1" customWidth="1"/>
    <col min="15360" max="15360" width="6" style="1" bestFit="1" customWidth="1"/>
    <col min="15361" max="15361" width="23" style="1" customWidth="1"/>
    <col min="15362" max="15362" width="10.5" style="1" customWidth="1"/>
    <col min="15363" max="15363" width="7" style="1" bestFit="1" customWidth="1"/>
    <col min="15364" max="15364" width="8.5" style="1" customWidth="1"/>
    <col min="15365" max="15365" width="9.83203125" style="1" customWidth="1"/>
    <col min="15366" max="15366" width="11.33203125" style="1" customWidth="1"/>
    <col min="15367" max="15367" width="2.1640625" style="1" customWidth="1"/>
    <col min="15368" max="15368" width="5.83203125" style="1" customWidth="1"/>
    <col min="15369" max="15612" width="9.33203125" style="1"/>
    <col min="15613" max="15613" width="3.5" style="1" bestFit="1" customWidth="1"/>
    <col min="15614" max="15614" width="9.1640625" style="1" customWidth="1"/>
    <col min="15615" max="15615" width="3" style="1" customWidth="1"/>
    <col min="15616" max="15616" width="6" style="1" bestFit="1" customWidth="1"/>
    <col min="15617" max="15617" width="23" style="1" customWidth="1"/>
    <col min="15618" max="15618" width="10.5" style="1" customWidth="1"/>
    <col min="15619" max="15619" width="7" style="1" bestFit="1" customWidth="1"/>
    <col min="15620" max="15620" width="8.5" style="1" customWidth="1"/>
    <col min="15621" max="15621" width="9.83203125" style="1" customWidth="1"/>
    <col min="15622" max="15622" width="11.33203125" style="1" customWidth="1"/>
    <col min="15623" max="15623" width="2.1640625" style="1" customWidth="1"/>
    <col min="15624" max="15624" width="5.83203125" style="1" customWidth="1"/>
    <col min="15625" max="15868" width="9.33203125" style="1"/>
    <col min="15869" max="15869" width="3.5" style="1" bestFit="1" customWidth="1"/>
    <col min="15870" max="15870" width="9.1640625" style="1" customWidth="1"/>
    <col min="15871" max="15871" width="3" style="1" customWidth="1"/>
    <col min="15872" max="15872" width="6" style="1" bestFit="1" customWidth="1"/>
    <col min="15873" max="15873" width="23" style="1" customWidth="1"/>
    <col min="15874" max="15874" width="10.5" style="1" customWidth="1"/>
    <col min="15875" max="15875" width="7" style="1" bestFit="1" customWidth="1"/>
    <col min="15876" max="15876" width="8.5" style="1" customWidth="1"/>
    <col min="15877" max="15877" width="9.83203125" style="1" customWidth="1"/>
    <col min="15878" max="15878" width="11.33203125" style="1" customWidth="1"/>
    <col min="15879" max="15879" width="2.1640625" style="1" customWidth="1"/>
    <col min="15880" max="15880" width="5.83203125" style="1" customWidth="1"/>
    <col min="15881" max="16124" width="9.33203125" style="1"/>
    <col min="16125" max="16125" width="3.5" style="1" bestFit="1" customWidth="1"/>
    <col min="16126" max="16126" width="9.1640625" style="1" customWidth="1"/>
    <col min="16127" max="16127" width="3" style="1" customWidth="1"/>
    <col min="16128" max="16128" width="6" style="1" bestFit="1" customWidth="1"/>
    <col min="16129" max="16129" width="23" style="1" customWidth="1"/>
    <col min="16130" max="16130" width="10.5" style="1" customWidth="1"/>
    <col min="16131" max="16131" width="7" style="1" bestFit="1" customWidth="1"/>
    <col min="16132" max="16132" width="8.5" style="1" customWidth="1"/>
    <col min="16133" max="16133" width="9.83203125" style="1" customWidth="1"/>
    <col min="16134" max="16134" width="11.33203125" style="1" customWidth="1"/>
    <col min="16135" max="16135" width="2.1640625" style="1" customWidth="1"/>
    <col min="16136" max="16136" width="5.83203125" style="1" customWidth="1"/>
    <col min="16137" max="16380" width="9.33203125" style="1"/>
    <col min="16381" max="16384" width="8.83203125" style="1" customWidth="1"/>
  </cols>
  <sheetData>
    <row r="2" spans="1:11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1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1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 x14ac:dyDescent="0.2">
      <c r="A6" s="2"/>
      <c r="B6" s="48" t="s">
        <v>24</v>
      </c>
      <c r="C6" s="252" t="s">
        <v>107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1" ht="14.1" customHeight="1" thickBot="1" x14ac:dyDescent="0.25">
      <c r="A7" s="2"/>
      <c r="B7" s="48" t="s">
        <v>26</v>
      </c>
      <c r="C7" s="256" t="s">
        <v>27</v>
      </c>
      <c r="D7" s="256"/>
      <c r="E7" s="256"/>
      <c r="F7" s="253"/>
      <c r="G7" s="255"/>
      <c r="H7" s="255"/>
      <c r="I7" s="255"/>
      <c r="J7" s="255"/>
      <c r="K7" s="2"/>
    </row>
    <row r="8" spans="1:11" ht="19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58" t="s">
        <v>36</v>
      </c>
      <c r="K8" s="8"/>
    </row>
    <row r="9" spans="1:11" ht="24" customHeight="1" thickTop="1" x14ac:dyDescent="0.2">
      <c r="A9" s="15">
        <v>1</v>
      </c>
      <c r="B9" s="270">
        <v>45082</v>
      </c>
      <c r="C9" s="271"/>
      <c r="D9" s="40">
        <v>0.58333333333333337</v>
      </c>
      <c r="E9" s="29" t="s">
        <v>183</v>
      </c>
      <c r="F9" s="12" t="s">
        <v>37</v>
      </c>
      <c r="G9" s="44">
        <f>IF(F9="GÖZCÜ",D9-15/1440,IF(F9="AYIRTMAN",D9-30/1440))</f>
        <v>0.5625</v>
      </c>
      <c r="H9" s="12" t="s">
        <v>38</v>
      </c>
      <c r="I9" s="12" t="s">
        <v>106</v>
      </c>
      <c r="J9" s="13"/>
      <c r="K9" s="14"/>
    </row>
    <row r="10" spans="1:11" ht="24" customHeight="1" x14ac:dyDescent="0.2">
      <c r="A10" s="15">
        <v>2</v>
      </c>
      <c r="B10" s="263">
        <v>45084</v>
      </c>
      <c r="C10" s="264"/>
      <c r="D10" s="40" t="s">
        <v>184</v>
      </c>
      <c r="E10" s="16" t="s">
        <v>87</v>
      </c>
      <c r="F10" s="12" t="s">
        <v>37</v>
      </c>
      <c r="G10" s="44">
        <v>0.35416666666666669</v>
      </c>
      <c r="H10" s="12" t="s">
        <v>38</v>
      </c>
      <c r="I10" s="12" t="s">
        <v>106</v>
      </c>
      <c r="J10" s="13"/>
      <c r="K10" s="14"/>
    </row>
    <row r="11" spans="1:11" ht="14.1" customHeight="1" x14ac:dyDescent="0.2">
      <c r="A11" s="15">
        <v>3</v>
      </c>
      <c r="B11" s="265"/>
      <c r="C11" s="266"/>
      <c r="D11" s="41"/>
      <c r="E11" s="18"/>
      <c r="F11" s="19"/>
      <c r="G11" s="45"/>
      <c r="H11" s="19"/>
      <c r="I11" s="19"/>
      <c r="J11" s="13"/>
      <c r="K11" s="14"/>
    </row>
    <row r="12" spans="1:11" ht="14.1" customHeight="1" x14ac:dyDescent="0.2">
      <c r="A12" s="15">
        <v>4</v>
      </c>
      <c r="B12" s="102"/>
      <c r="C12" s="103"/>
      <c r="D12" s="41"/>
      <c r="E12" s="18"/>
      <c r="F12" s="19"/>
      <c r="G12" s="45"/>
      <c r="H12" s="19"/>
      <c r="I12" s="19"/>
      <c r="J12" s="13"/>
      <c r="K12" s="14"/>
    </row>
    <row r="13" spans="1:11" ht="14.1" customHeight="1" x14ac:dyDescent="0.2">
      <c r="A13" s="15">
        <v>5</v>
      </c>
      <c r="B13" s="66"/>
      <c r="C13" s="67"/>
      <c r="D13" s="41"/>
      <c r="E13" s="18"/>
      <c r="F13" s="19"/>
      <c r="G13" s="45"/>
      <c r="H13" s="19"/>
      <c r="I13" s="19"/>
      <c r="J13" s="13"/>
      <c r="K13" s="14"/>
    </row>
    <row r="14" spans="1:11" ht="14.1" customHeight="1" x14ac:dyDescent="0.2">
      <c r="A14" s="15">
        <v>6</v>
      </c>
      <c r="B14" s="249"/>
      <c r="C14" s="250"/>
      <c r="D14" s="41"/>
      <c r="E14" s="18"/>
      <c r="F14" s="19"/>
      <c r="G14" s="45"/>
      <c r="H14" s="19"/>
      <c r="I14" s="19"/>
      <c r="J14" s="13"/>
      <c r="K14" s="14"/>
    </row>
    <row r="15" spans="1:11" ht="14.1" customHeight="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1" ht="14.1" customHeight="1" thickBot="1" x14ac:dyDescent="0.25">
      <c r="A16" s="15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ELİFE ERKEN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8" t="s">
        <v>24</v>
      </c>
      <c r="C29" s="267" t="s">
        <v>10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TÜRK DİLİ VE EDEBİYATI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58" t="s">
        <v>36</v>
      </c>
      <c r="K31" s="8"/>
    </row>
    <row r="32" spans="1:11" ht="24" customHeight="1" thickTop="1" x14ac:dyDescent="0.2">
      <c r="A32" s="15">
        <v>1</v>
      </c>
      <c r="B32" s="270">
        <f>B9</f>
        <v>45082</v>
      </c>
      <c r="C32" s="271"/>
      <c r="D32" s="39">
        <f t="shared" ref="D32:I33" si="0">D9</f>
        <v>0.58333333333333337</v>
      </c>
      <c r="E32" s="29" t="str">
        <f t="shared" si="0"/>
        <v>TÜRK DİLİ VE EDEBİYATI 10 MESEM</v>
      </c>
      <c r="F32" s="26" t="str">
        <f t="shared" si="0"/>
        <v>AYIRTMAN</v>
      </c>
      <c r="G32" s="43">
        <f t="shared" si="0"/>
        <v>0.5625</v>
      </c>
      <c r="H32" s="26" t="str">
        <f t="shared" si="0"/>
        <v>YAZILI</v>
      </c>
      <c r="I32" s="26" t="str">
        <f t="shared" si="0"/>
        <v>DŞİCMTAL</v>
      </c>
      <c r="J32" s="27"/>
      <c r="K32" s="14"/>
    </row>
    <row r="33" spans="1:11" ht="27" customHeight="1" x14ac:dyDescent="0.2">
      <c r="A33" s="15">
        <v>2</v>
      </c>
      <c r="B33" s="272">
        <f>B10</f>
        <v>45084</v>
      </c>
      <c r="C33" s="273"/>
      <c r="D33" s="40" t="str">
        <f t="shared" si="0"/>
        <v>09.:00</v>
      </c>
      <c r="E33" s="16" t="str">
        <f t="shared" si="0"/>
        <v>TÜRK DİLİ VE EDEBİYATI 11</v>
      </c>
      <c r="F33" s="12" t="str">
        <f t="shared" si="0"/>
        <v>AYIRTMAN</v>
      </c>
      <c r="G33" s="44">
        <f t="shared" si="0"/>
        <v>0.35416666666666669</v>
      </c>
      <c r="H33" s="12" t="str">
        <f t="shared" si="0"/>
        <v>YAZILI</v>
      </c>
      <c r="I33" s="12" t="str">
        <f t="shared" si="0"/>
        <v>DŞİCMTAL</v>
      </c>
      <c r="J33" s="13"/>
      <c r="K33" s="14"/>
    </row>
    <row r="34" spans="1:11" ht="14.1" customHeight="1" x14ac:dyDescent="0.2">
      <c r="A34" s="15">
        <v>3</v>
      </c>
      <c r="B34" s="249">
        <f>B11</f>
        <v>0</v>
      </c>
      <c r="C34" s="250"/>
      <c r="D34" s="41"/>
      <c r="E34" s="18"/>
      <c r="F34" s="19"/>
      <c r="G34" s="45"/>
      <c r="H34" s="19"/>
      <c r="I34" s="19"/>
      <c r="J34" s="13"/>
      <c r="K34" s="14"/>
    </row>
    <row r="35" spans="1:11" ht="14.1" customHeight="1" x14ac:dyDescent="0.2">
      <c r="A35" s="15">
        <v>4</v>
      </c>
      <c r="B35" s="95"/>
      <c r="C35" s="96"/>
      <c r="D35" s="41"/>
      <c r="E35" s="18"/>
      <c r="F35" s="19"/>
      <c r="G35" s="45"/>
      <c r="H35" s="19"/>
      <c r="I35" s="19"/>
      <c r="J35" s="13"/>
      <c r="K35" s="14"/>
    </row>
    <row r="36" spans="1:11" ht="14.1" customHeight="1" x14ac:dyDescent="0.2">
      <c r="A36" s="15">
        <v>5</v>
      </c>
      <c r="B36" s="95"/>
      <c r="C36" s="96"/>
      <c r="D36" s="41"/>
      <c r="E36" s="18"/>
      <c r="F36" s="19"/>
      <c r="G36" s="45"/>
      <c r="H36" s="19"/>
      <c r="I36" s="19"/>
      <c r="J36" s="13"/>
      <c r="K36" s="14"/>
    </row>
    <row r="37" spans="1:11" ht="14.1" customHeight="1" x14ac:dyDescent="0.2">
      <c r="A37" s="15">
        <v>6</v>
      </c>
      <c r="B37" s="61"/>
      <c r="C37" s="62"/>
      <c r="D37" s="4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>B15</f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>B16</f>
        <v>0</v>
      </c>
      <c r="C39" s="250"/>
      <c r="D39" s="4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AYTEN KALMIŞ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3">
    <mergeCell ref="B38:C38"/>
    <mergeCell ref="B39:C39"/>
    <mergeCell ref="B31:C31"/>
    <mergeCell ref="B32:C32"/>
    <mergeCell ref="B33:C33"/>
    <mergeCell ref="B34:C34"/>
    <mergeCell ref="B15:C15"/>
    <mergeCell ref="B16:C16"/>
    <mergeCell ref="A25:K25"/>
    <mergeCell ref="C29:E29"/>
    <mergeCell ref="F29:F30"/>
    <mergeCell ref="G29:J30"/>
    <mergeCell ref="C30:E30"/>
    <mergeCell ref="B14:C14"/>
    <mergeCell ref="A2:K2"/>
    <mergeCell ref="C6:E6"/>
    <mergeCell ref="F6:F7"/>
    <mergeCell ref="G6:J7"/>
    <mergeCell ref="C7:E7"/>
    <mergeCell ref="B8:C8"/>
    <mergeCell ref="B9:C9"/>
    <mergeCell ref="B10:C10"/>
    <mergeCell ref="B11:C11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6"/>
  <sheetViews>
    <sheetView showZeros="0" workbookViewId="0">
      <selection activeCell="B9" sqref="B9:J10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8" style="1" bestFit="1" customWidth="1"/>
    <col min="5" max="5" width="23" style="1" customWidth="1"/>
    <col min="6" max="6" width="9.83203125" style="1" customWidth="1"/>
    <col min="7" max="7" width="8.33203125" style="1" customWidth="1"/>
    <col min="8" max="8" width="8.5" style="1" customWidth="1"/>
    <col min="9" max="9" width="8" style="1" customWidth="1"/>
    <col min="10" max="10" width="8.33203125" style="1" customWidth="1"/>
    <col min="11" max="11" width="2.1640625" style="1" customWidth="1"/>
    <col min="12" max="252" width="9.33203125" style="1"/>
    <col min="253" max="253" width="3.5" style="1" bestFit="1" customWidth="1"/>
    <col min="254" max="254" width="9.1640625" style="1" customWidth="1"/>
    <col min="255" max="255" width="3" style="1" customWidth="1"/>
    <col min="256" max="256" width="6" style="1" bestFit="1" customWidth="1"/>
    <col min="257" max="257" width="23" style="1" customWidth="1"/>
    <col min="258" max="258" width="10.5" style="1" customWidth="1"/>
    <col min="259" max="259" width="7" style="1" bestFit="1" customWidth="1"/>
    <col min="260" max="260" width="8.5" style="1" customWidth="1"/>
    <col min="261" max="261" width="9.83203125" style="1" customWidth="1"/>
    <col min="262" max="262" width="11.33203125" style="1" customWidth="1"/>
    <col min="263" max="263" width="2.1640625" style="1" customWidth="1"/>
    <col min="264" max="264" width="5.83203125" style="1" customWidth="1"/>
    <col min="265" max="508" width="9.33203125" style="1"/>
    <col min="509" max="509" width="3.5" style="1" bestFit="1" customWidth="1"/>
    <col min="510" max="510" width="9.1640625" style="1" customWidth="1"/>
    <col min="511" max="511" width="3" style="1" customWidth="1"/>
    <col min="512" max="512" width="6" style="1" bestFit="1" customWidth="1"/>
    <col min="513" max="513" width="23" style="1" customWidth="1"/>
    <col min="514" max="514" width="10.5" style="1" customWidth="1"/>
    <col min="515" max="515" width="7" style="1" bestFit="1" customWidth="1"/>
    <col min="516" max="516" width="8.5" style="1" customWidth="1"/>
    <col min="517" max="517" width="9.83203125" style="1" customWidth="1"/>
    <col min="518" max="518" width="11.33203125" style="1" customWidth="1"/>
    <col min="519" max="519" width="2.1640625" style="1" customWidth="1"/>
    <col min="520" max="520" width="5.83203125" style="1" customWidth="1"/>
    <col min="521" max="764" width="9.33203125" style="1"/>
    <col min="765" max="765" width="3.5" style="1" bestFit="1" customWidth="1"/>
    <col min="766" max="766" width="9.1640625" style="1" customWidth="1"/>
    <col min="767" max="767" width="3" style="1" customWidth="1"/>
    <col min="768" max="768" width="6" style="1" bestFit="1" customWidth="1"/>
    <col min="769" max="769" width="23" style="1" customWidth="1"/>
    <col min="770" max="770" width="10.5" style="1" customWidth="1"/>
    <col min="771" max="771" width="7" style="1" bestFit="1" customWidth="1"/>
    <col min="772" max="772" width="8.5" style="1" customWidth="1"/>
    <col min="773" max="773" width="9.83203125" style="1" customWidth="1"/>
    <col min="774" max="774" width="11.33203125" style="1" customWidth="1"/>
    <col min="775" max="775" width="2.1640625" style="1" customWidth="1"/>
    <col min="776" max="776" width="5.83203125" style="1" customWidth="1"/>
    <col min="777" max="1020" width="9.33203125" style="1"/>
    <col min="1021" max="1021" width="3.5" style="1" bestFit="1" customWidth="1"/>
    <col min="1022" max="1022" width="9.1640625" style="1" customWidth="1"/>
    <col min="1023" max="1023" width="3" style="1" customWidth="1"/>
    <col min="1024" max="1024" width="6" style="1" bestFit="1" customWidth="1"/>
    <col min="1025" max="1025" width="23" style="1" customWidth="1"/>
    <col min="1026" max="1026" width="10.5" style="1" customWidth="1"/>
    <col min="1027" max="1027" width="7" style="1" bestFit="1" customWidth="1"/>
    <col min="1028" max="1028" width="8.5" style="1" customWidth="1"/>
    <col min="1029" max="1029" width="9.83203125" style="1" customWidth="1"/>
    <col min="1030" max="1030" width="11.33203125" style="1" customWidth="1"/>
    <col min="1031" max="1031" width="2.1640625" style="1" customWidth="1"/>
    <col min="1032" max="1032" width="5.83203125" style="1" customWidth="1"/>
    <col min="1033" max="1276" width="9.33203125" style="1"/>
    <col min="1277" max="1277" width="3.5" style="1" bestFit="1" customWidth="1"/>
    <col min="1278" max="1278" width="9.1640625" style="1" customWidth="1"/>
    <col min="1279" max="1279" width="3" style="1" customWidth="1"/>
    <col min="1280" max="1280" width="6" style="1" bestFit="1" customWidth="1"/>
    <col min="1281" max="1281" width="23" style="1" customWidth="1"/>
    <col min="1282" max="1282" width="10.5" style="1" customWidth="1"/>
    <col min="1283" max="1283" width="7" style="1" bestFit="1" customWidth="1"/>
    <col min="1284" max="1284" width="8.5" style="1" customWidth="1"/>
    <col min="1285" max="1285" width="9.83203125" style="1" customWidth="1"/>
    <col min="1286" max="1286" width="11.33203125" style="1" customWidth="1"/>
    <col min="1287" max="1287" width="2.1640625" style="1" customWidth="1"/>
    <col min="1288" max="1288" width="5.83203125" style="1" customWidth="1"/>
    <col min="1289" max="1532" width="9.33203125" style="1"/>
    <col min="1533" max="1533" width="3.5" style="1" bestFit="1" customWidth="1"/>
    <col min="1534" max="1534" width="9.1640625" style="1" customWidth="1"/>
    <col min="1535" max="1535" width="3" style="1" customWidth="1"/>
    <col min="1536" max="1536" width="6" style="1" bestFit="1" customWidth="1"/>
    <col min="1537" max="1537" width="23" style="1" customWidth="1"/>
    <col min="1538" max="1538" width="10.5" style="1" customWidth="1"/>
    <col min="1539" max="1539" width="7" style="1" bestFit="1" customWidth="1"/>
    <col min="1540" max="1540" width="8.5" style="1" customWidth="1"/>
    <col min="1541" max="1541" width="9.83203125" style="1" customWidth="1"/>
    <col min="1542" max="1542" width="11.33203125" style="1" customWidth="1"/>
    <col min="1543" max="1543" width="2.1640625" style="1" customWidth="1"/>
    <col min="1544" max="1544" width="5.83203125" style="1" customWidth="1"/>
    <col min="1545" max="1788" width="9.33203125" style="1"/>
    <col min="1789" max="1789" width="3.5" style="1" bestFit="1" customWidth="1"/>
    <col min="1790" max="1790" width="9.1640625" style="1" customWidth="1"/>
    <col min="1791" max="1791" width="3" style="1" customWidth="1"/>
    <col min="1792" max="1792" width="6" style="1" bestFit="1" customWidth="1"/>
    <col min="1793" max="1793" width="23" style="1" customWidth="1"/>
    <col min="1794" max="1794" width="10.5" style="1" customWidth="1"/>
    <col min="1795" max="1795" width="7" style="1" bestFit="1" customWidth="1"/>
    <col min="1796" max="1796" width="8.5" style="1" customWidth="1"/>
    <col min="1797" max="1797" width="9.83203125" style="1" customWidth="1"/>
    <col min="1798" max="1798" width="11.33203125" style="1" customWidth="1"/>
    <col min="1799" max="1799" width="2.1640625" style="1" customWidth="1"/>
    <col min="1800" max="1800" width="5.83203125" style="1" customWidth="1"/>
    <col min="1801" max="2044" width="9.33203125" style="1"/>
    <col min="2045" max="2045" width="3.5" style="1" bestFit="1" customWidth="1"/>
    <col min="2046" max="2046" width="9.1640625" style="1" customWidth="1"/>
    <col min="2047" max="2047" width="3" style="1" customWidth="1"/>
    <col min="2048" max="2048" width="6" style="1" bestFit="1" customWidth="1"/>
    <col min="2049" max="2049" width="23" style="1" customWidth="1"/>
    <col min="2050" max="2050" width="10.5" style="1" customWidth="1"/>
    <col min="2051" max="2051" width="7" style="1" bestFit="1" customWidth="1"/>
    <col min="2052" max="2052" width="8.5" style="1" customWidth="1"/>
    <col min="2053" max="2053" width="9.83203125" style="1" customWidth="1"/>
    <col min="2054" max="2054" width="11.33203125" style="1" customWidth="1"/>
    <col min="2055" max="2055" width="2.1640625" style="1" customWidth="1"/>
    <col min="2056" max="2056" width="5.83203125" style="1" customWidth="1"/>
    <col min="2057" max="2300" width="9.33203125" style="1"/>
    <col min="2301" max="2301" width="3.5" style="1" bestFit="1" customWidth="1"/>
    <col min="2302" max="2302" width="9.1640625" style="1" customWidth="1"/>
    <col min="2303" max="2303" width="3" style="1" customWidth="1"/>
    <col min="2304" max="2304" width="6" style="1" bestFit="1" customWidth="1"/>
    <col min="2305" max="2305" width="23" style="1" customWidth="1"/>
    <col min="2306" max="2306" width="10.5" style="1" customWidth="1"/>
    <col min="2307" max="2307" width="7" style="1" bestFit="1" customWidth="1"/>
    <col min="2308" max="2308" width="8.5" style="1" customWidth="1"/>
    <col min="2309" max="2309" width="9.83203125" style="1" customWidth="1"/>
    <col min="2310" max="2310" width="11.33203125" style="1" customWidth="1"/>
    <col min="2311" max="2311" width="2.1640625" style="1" customWidth="1"/>
    <col min="2312" max="2312" width="5.83203125" style="1" customWidth="1"/>
    <col min="2313" max="2556" width="9.33203125" style="1"/>
    <col min="2557" max="2557" width="3.5" style="1" bestFit="1" customWidth="1"/>
    <col min="2558" max="2558" width="9.1640625" style="1" customWidth="1"/>
    <col min="2559" max="2559" width="3" style="1" customWidth="1"/>
    <col min="2560" max="2560" width="6" style="1" bestFit="1" customWidth="1"/>
    <col min="2561" max="2561" width="23" style="1" customWidth="1"/>
    <col min="2562" max="2562" width="10.5" style="1" customWidth="1"/>
    <col min="2563" max="2563" width="7" style="1" bestFit="1" customWidth="1"/>
    <col min="2564" max="2564" width="8.5" style="1" customWidth="1"/>
    <col min="2565" max="2565" width="9.83203125" style="1" customWidth="1"/>
    <col min="2566" max="2566" width="11.33203125" style="1" customWidth="1"/>
    <col min="2567" max="2567" width="2.1640625" style="1" customWidth="1"/>
    <col min="2568" max="2568" width="5.83203125" style="1" customWidth="1"/>
    <col min="2569" max="2812" width="9.33203125" style="1"/>
    <col min="2813" max="2813" width="3.5" style="1" bestFit="1" customWidth="1"/>
    <col min="2814" max="2814" width="9.1640625" style="1" customWidth="1"/>
    <col min="2815" max="2815" width="3" style="1" customWidth="1"/>
    <col min="2816" max="2816" width="6" style="1" bestFit="1" customWidth="1"/>
    <col min="2817" max="2817" width="23" style="1" customWidth="1"/>
    <col min="2818" max="2818" width="10.5" style="1" customWidth="1"/>
    <col min="2819" max="2819" width="7" style="1" bestFit="1" customWidth="1"/>
    <col min="2820" max="2820" width="8.5" style="1" customWidth="1"/>
    <col min="2821" max="2821" width="9.83203125" style="1" customWidth="1"/>
    <col min="2822" max="2822" width="11.33203125" style="1" customWidth="1"/>
    <col min="2823" max="2823" width="2.1640625" style="1" customWidth="1"/>
    <col min="2824" max="2824" width="5.83203125" style="1" customWidth="1"/>
    <col min="2825" max="3068" width="9.33203125" style="1"/>
    <col min="3069" max="3069" width="3.5" style="1" bestFit="1" customWidth="1"/>
    <col min="3070" max="3070" width="9.1640625" style="1" customWidth="1"/>
    <col min="3071" max="3071" width="3" style="1" customWidth="1"/>
    <col min="3072" max="3072" width="6" style="1" bestFit="1" customWidth="1"/>
    <col min="3073" max="3073" width="23" style="1" customWidth="1"/>
    <col min="3074" max="3074" width="10.5" style="1" customWidth="1"/>
    <col min="3075" max="3075" width="7" style="1" bestFit="1" customWidth="1"/>
    <col min="3076" max="3076" width="8.5" style="1" customWidth="1"/>
    <col min="3077" max="3077" width="9.83203125" style="1" customWidth="1"/>
    <col min="3078" max="3078" width="11.33203125" style="1" customWidth="1"/>
    <col min="3079" max="3079" width="2.1640625" style="1" customWidth="1"/>
    <col min="3080" max="3080" width="5.83203125" style="1" customWidth="1"/>
    <col min="3081" max="3324" width="9.33203125" style="1"/>
    <col min="3325" max="3325" width="3.5" style="1" bestFit="1" customWidth="1"/>
    <col min="3326" max="3326" width="9.1640625" style="1" customWidth="1"/>
    <col min="3327" max="3327" width="3" style="1" customWidth="1"/>
    <col min="3328" max="3328" width="6" style="1" bestFit="1" customWidth="1"/>
    <col min="3329" max="3329" width="23" style="1" customWidth="1"/>
    <col min="3330" max="3330" width="10.5" style="1" customWidth="1"/>
    <col min="3331" max="3331" width="7" style="1" bestFit="1" customWidth="1"/>
    <col min="3332" max="3332" width="8.5" style="1" customWidth="1"/>
    <col min="3333" max="3333" width="9.83203125" style="1" customWidth="1"/>
    <col min="3334" max="3334" width="11.33203125" style="1" customWidth="1"/>
    <col min="3335" max="3335" width="2.1640625" style="1" customWidth="1"/>
    <col min="3336" max="3336" width="5.83203125" style="1" customWidth="1"/>
    <col min="3337" max="3580" width="9.33203125" style="1"/>
    <col min="3581" max="3581" width="3.5" style="1" bestFit="1" customWidth="1"/>
    <col min="3582" max="3582" width="9.1640625" style="1" customWidth="1"/>
    <col min="3583" max="3583" width="3" style="1" customWidth="1"/>
    <col min="3584" max="3584" width="6" style="1" bestFit="1" customWidth="1"/>
    <col min="3585" max="3585" width="23" style="1" customWidth="1"/>
    <col min="3586" max="3586" width="10.5" style="1" customWidth="1"/>
    <col min="3587" max="3587" width="7" style="1" bestFit="1" customWidth="1"/>
    <col min="3588" max="3588" width="8.5" style="1" customWidth="1"/>
    <col min="3589" max="3589" width="9.83203125" style="1" customWidth="1"/>
    <col min="3590" max="3590" width="11.33203125" style="1" customWidth="1"/>
    <col min="3591" max="3591" width="2.1640625" style="1" customWidth="1"/>
    <col min="3592" max="3592" width="5.83203125" style="1" customWidth="1"/>
    <col min="3593" max="3836" width="9.33203125" style="1"/>
    <col min="3837" max="3837" width="3.5" style="1" bestFit="1" customWidth="1"/>
    <col min="3838" max="3838" width="9.1640625" style="1" customWidth="1"/>
    <col min="3839" max="3839" width="3" style="1" customWidth="1"/>
    <col min="3840" max="3840" width="6" style="1" bestFit="1" customWidth="1"/>
    <col min="3841" max="3841" width="23" style="1" customWidth="1"/>
    <col min="3842" max="3842" width="10.5" style="1" customWidth="1"/>
    <col min="3843" max="3843" width="7" style="1" bestFit="1" customWidth="1"/>
    <col min="3844" max="3844" width="8.5" style="1" customWidth="1"/>
    <col min="3845" max="3845" width="9.83203125" style="1" customWidth="1"/>
    <col min="3846" max="3846" width="11.33203125" style="1" customWidth="1"/>
    <col min="3847" max="3847" width="2.1640625" style="1" customWidth="1"/>
    <col min="3848" max="3848" width="5.83203125" style="1" customWidth="1"/>
    <col min="3849" max="4092" width="9.33203125" style="1"/>
    <col min="4093" max="4093" width="3.5" style="1" bestFit="1" customWidth="1"/>
    <col min="4094" max="4094" width="9.1640625" style="1" customWidth="1"/>
    <col min="4095" max="4095" width="3" style="1" customWidth="1"/>
    <col min="4096" max="4096" width="6" style="1" bestFit="1" customWidth="1"/>
    <col min="4097" max="4097" width="23" style="1" customWidth="1"/>
    <col min="4098" max="4098" width="10.5" style="1" customWidth="1"/>
    <col min="4099" max="4099" width="7" style="1" bestFit="1" customWidth="1"/>
    <col min="4100" max="4100" width="8.5" style="1" customWidth="1"/>
    <col min="4101" max="4101" width="9.83203125" style="1" customWidth="1"/>
    <col min="4102" max="4102" width="11.33203125" style="1" customWidth="1"/>
    <col min="4103" max="4103" width="2.1640625" style="1" customWidth="1"/>
    <col min="4104" max="4104" width="5.83203125" style="1" customWidth="1"/>
    <col min="4105" max="4348" width="9.33203125" style="1"/>
    <col min="4349" max="4349" width="3.5" style="1" bestFit="1" customWidth="1"/>
    <col min="4350" max="4350" width="9.1640625" style="1" customWidth="1"/>
    <col min="4351" max="4351" width="3" style="1" customWidth="1"/>
    <col min="4352" max="4352" width="6" style="1" bestFit="1" customWidth="1"/>
    <col min="4353" max="4353" width="23" style="1" customWidth="1"/>
    <col min="4354" max="4354" width="10.5" style="1" customWidth="1"/>
    <col min="4355" max="4355" width="7" style="1" bestFit="1" customWidth="1"/>
    <col min="4356" max="4356" width="8.5" style="1" customWidth="1"/>
    <col min="4357" max="4357" width="9.83203125" style="1" customWidth="1"/>
    <col min="4358" max="4358" width="11.33203125" style="1" customWidth="1"/>
    <col min="4359" max="4359" width="2.1640625" style="1" customWidth="1"/>
    <col min="4360" max="4360" width="5.83203125" style="1" customWidth="1"/>
    <col min="4361" max="4604" width="9.33203125" style="1"/>
    <col min="4605" max="4605" width="3.5" style="1" bestFit="1" customWidth="1"/>
    <col min="4606" max="4606" width="9.1640625" style="1" customWidth="1"/>
    <col min="4607" max="4607" width="3" style="1" customWidth="1"/>
    <col min="4608" max="4608" width="6" style="1" bestFit="1" customWidth="1"/>
    <col min="4609" max="4609" width="23" style="1" customWidth="1"/>
    <col min="4610" max="4610" width="10.5" style="1" customWidth="1"/>
    <col min="4611" max="4611" width="7" style="1" bestFit="1" customWidth="1"/>
    <col min="4612" max="4612" width="8.5" style="1" customWidth="1"/>
    <col min="4613" max="4613" width="9.83203125" style="1" customWidth="1"/>
    <col min="4614" max="4614" width="11.33203125" style="1" customWidth="1"/>
    <col min="4615" max="4615" width="2.1640625" style="1" customWidth="1"/>
    <col min="4616" max="4616" width="5.83203125" style="1" customWidth="1"/>
    <col min="4617" max="4860" width="9.33203125" style="1"/>
    <col min="4861" max="4861" width="3.5" style="1" bestFit="1" customWidth="1"/>
    <col min="4862" max="4862" width="9.1640625" style="1" customWidth="1"/>
    <col min="4863" max="4863" width="3" style="1" customWidth="1"/>
    <col min="4864" max="4864" width="6" style="1" bestFit="1" customWidth="1"/>
    <col min="4865" max="4865" width="23" style="1" customWidth="1"/>
    <col min="4866" max="4866" width="10.5" style="1" customWidth="1"/>
    <col min="4867" max="4867" width="7" style="1" bestFit="1" customWidth="1"/>
    <col min="4868" max="4868" width="8.5" style="1" customWidth="1"/>
    <col min="4869" max="4869" width="9.83203125" style="1" customWidth="1"/>
    <col min="4870" max="4870" width="11.33203125" style="1" customWidth="1"/>
    <col min="4871" max="4871" width="2.1640625" style="1" customWidth="1"/>
    <col min="4872" max="4872" width="5.83203125" style="1" customWidth="1"/>
    <col min="4873" max="5116" width="9.33203125" style="1"/>
    <col min="5117" max="5117" width="3.5" style="1" bestFit="1" customWidth="1"/>
    <col min="5118" max="5118" width="9.1640625" style="1" customWidth="1"/>
    <col min="5119" max="5119" width="3" style="1" customWidth="1"/>
    <col min="5120" max="5120" width="6" style="1" bestFit="1" customWidth="1"/>
    <col min="5121" max="5121" width="23" style="1" customWidth="1"/>
    <col min="5122" max="5122" width="10.5" style="1" customWidth="1"/>
    <col min="5123" max="5123" width="7" style="1" bestFit="1" customWidth="1"/>
    <col min="5124" max="5124" width="8.5" style="1" customWidth="1"/>
    <col min="5125" max="5125" width="9.83203125" style="1" customWidth="1"/>
    <col min="5126" max="5126" width="11.33203125" style="1" customWidth="1"/>
    <col min="5127" max="5127" width="2.1640625" style="1" customWidth="1"/>
    <col min="5128" max="5128" width="5.83203125" style="1" customWidth="1"/>
    <col min="5129" max="5372" width="9.33203125" style="1"/>
    <col min="5373" max="5373" width="3.5" style="1" bestFit="1" customWidth="1"/>
    <col min="5374" max="5374" width="9.1640625" style="1" customWidth="1"/>
    <col min="5375" max="5375" width="3" style="1" customWidth="1"/>
    <col min="5376" max="5376" width="6" style="1" bestFit="1" customWidth="1"/>
    <col min="5377" max="5377" width="23" style="1" customWidth="1"/>
    <col min="5378" max="5378" width="10.5" style="1" customWidth="1"/>
    <col min="5379" max="5379" width="7" style="1" bestFit="1" customWidth="1"/>
    <col min="5380" max="5380" width="8.5" style="1" customWidth="1"/>
    <col min="5381" max="5381" width="9.83203125" style="1" customWidth="1"/>
    <col min="5382" max="5382" width="11.33203125" style="1" customWidth="1"/>
    <col min="5383" max="5383" width="2.1640625" style="1" customWidth="1"/>
    <col min="5384" max="5384" width="5.83203125" style="1" customWidth="1"/>
    <col min="5385" max="5628" width="9.33203125" style="1"/>
    <col min="5629" max="5629" width="3.5" style="1" bestFit="1" customWidth="1"/>
    <col min="5630" max="5630" width="9.1640625" style="1" customWidth="1"/>
    <col min="5631" max="5631" width="3" style="1" customWidth="1"/>
    <col min="5632" max="5632" width="6" style="1" bestFit="1" customWidth="1"/>
    <col min="5633" max="5633" width="23" style="1" customWidth="1"/>
    <col min="5634" max="5634" width="10.5" style="1" customWidth="1"/>
    <col min="5635" max="5635" width="7" style="1" bestFit="1" customWidth="1"/>
    <col min="5636" max="5636" width="8.5" style="1" customWidth="1"/>
    <col min="5637" max="5637" width="9.83203125" style="1" customWidth="1"/>
    <col min="5638" max="5638" width="11.33203125" style="1" customWidth="1"/>
    <col min="5639" max="5639" width="2.1640625" style="1" customWidth="1"/>
    <col min="5640" max="5640" width="5.83203125" style="1" customWidth="1"/>
    <col min="5641" max="5884" width="9.33203125" style="1"/>
    <col min="5885" max="5885" width="3.5" style="1" bestFit="1" customWidth="1"/>
    <col min="5886" max="5886" width="9.1640625" style="1" customWidth="1"/>
    <col min="5887" max="5887" width="3" style="1" customWidth="1"/>
    <col min="5888" max="5888" width="6" style="1" bestFit="1" customWidth="1"/>
    <col min="5889" max="5889" width="23" style="1" customWidth="1"/>
    <col min="5890" max="5890" width="10.5" style="1" customWidth="1"/>
    <col min="5891" max="5891" width="7" style="1" bestFit="1" customWidth="1"/>
    <col min="5892" max="5892" width="8.5" style="1" customWidth="1"/>
    <col min="5893" max="5893" width="9.83203125" style="1" customWidth="1"/>
    <col min="5894" max="5894" width="11.33203125" style="1" customWidth="1"/>
    <col min="5895" max="5895" width="2.1640625" style="1" customWidth="1"/>
    <col min="5896" max="5896" width="5.83203125" style="1" customWidth="1"/>
    <col min="5897" max="6140" width="9.33203125" style="1"/>
    <col min="6141" max="6141" width="3.5" style="1" bestFit="1" customWidth="1"/>
    <col min="6142" max="6142" width="9.1640625" style="1" customWidth="1"/>
    <col min="6143" max="6143" width="3" style="1" customWidth="1"/>
    <col min="6144" max="6144" width="6" style="1" bestFit="1" customWidth="1"/>
    <col min="6145" max="6145" width="23" style="1" customWidth="1"/>
    <col min="6146" max="6146" width="10.5" style="1" customWidth="1"/>
    <col min="6147" max="6147" width="7" style="1" bestFit="1" customWidth="1"/>
    <col min="6148" max="6148" width="8.5" style="1" customWidth="1"/>
    <col min="6149" max="6149" width="9.83203125" style="1" customWidth="1"/>
    <col min="6150" max="6150" width="11.33203125" style="1" customWidth="1"/>
    <col min="6151" max="6151" width="2.1640625" style="1" customWidth="1"/>
    <col min="6152" max="6152" width="5.83203125" style="1" customWidth="1"/>
    <col min="6153" max="6396" width="9.33203125" style="1"/>
    <col min="6397" max="6397" width="3.5" style="1" bestFit="1" customWidth="1"/>
    <col min="6398" max="6398" width="9.1640625" style="1" customWidth="1"/>
    <col min="6399" max="6399" width="3" style="1" customWidth="1"/>
    <col min="6400" max="6400" width="6" style="1" bestFit="1" customWidth="1"/>
    <col min="6401" max="6401" width="23" style="1" customWidth="1"/>
    <col min="6402" max="6402" width="10.5" style="1" customWidth="1"/>
    <col min="6403" max="6403" width="7" style="1" bestFit="1" customWidth="1"/>
    <col min="6404" max="6404" width="8.5" style="1" customWidth="1"/>
    <col min="6405" max="6405" width="9.83203125" style="1" customWidth="1"/>
    <col min="6406" max="6406" width="11.33203125" style="1" customWidth="1"/>
    <col min="6407" max="6407" width="2.1640625" style="1" customWidth="1"/>
    <col min="6408" max="6408" width="5.83203125" style="1" customWidth="1"/>
    <col min="6409" max="6652" width="9.33203125" style="1"/>
    <col min="6653" max="6653" width="3.5" style="1" bestFit="1" customWidth="1"/>
    <col min="6654" max="6654" width="9.1640625" style="1" customWidth="1"/>
    <col min="6655" max="6655" width="3" style="1" customWidth="1"/>
    <col min="6656" max="6656" width="6" style="1" bestFit="1" customWidth="1"/>
    <col min="6657" max="6657" width="23" style="1" customWidth="1"/>
    <col min="6658" max="6658" width="10.5" style="1" customWidth="1"/>
    <col min="6659" max="6659" width="7" style="1" bestFit="1" customWidth="1"/>
    <col min="6660" max="6660" width="8.5" style="1" customWidth="1"/>
    <col min="6661" max="6661" width="9.83203125" style="1" customWidth="1"/>
    <col min="6662" max="6662" width="11.33203125" style="1" customWidth="1"/>
    <col min="6663" max="6663" width="2.1640625" style="1" customWidth="1"/>
    <col min="6664" max="6664" width="5.83203125" style="1" customWidth="1"/>
    <col min="6665" max="6908" width="9.33203125" style="1"/>
    <col min="6909" max="6909" width="3.5" style="1" bestFit="1" customWidth="1"/>
    <col min="6910" max="6910" width="9.1640625" style="1" customWidth="1"/>
    <col min="6911" max="6911" width="3" style="1" customWidth="1"/>
    <col min="6912" max="6912" width="6" style="1" bestFit="1" customWidth="1"/>
    <col min="6913" max="6913" width="23" style="1" customWidth="1"/>
    <col min="6914" max="6914" width="10.5" style="1" customWidth="1"/>
    <col min="6915" max="6915" width="7" style="1" bestFit="1" customWidth="1"/>
    <col min="6916" max="6916" width="8.5" style="1" customWidth="1"/>
    <col min="6917" max="6917" width="9.83203125" style="1" customWidth="1"/>
    <col min="6918" max="6918" width="11.33203125" style="1" customWidth="1"/>
    <col min="6919" max="6919" width="2.1640625" style="1" customWidth="1"/>
    <col min="6920" max="6920" width="5.83203125" style="1" customWidth="1"/>
    <col min="6921" max="7164" width="9.33203125" style="1"/>
    <col min="7165" max="7165" width="3.5" style="1" bestFit="1" customWidth="1"/>
    <col min="7166" max="7166" width="9.1640625" style="1" customWidth="1"/>
    <col min="7167" max="7167" width="3" style="1" customWidth="1"/>
    <col min="7168" max="7168" width="6" style="1" bestFit="1" customWidth="1"/>
    <col min="7169" max="7169" width="23" style="1" customWidth="1"/>
    <col min="7170" max="7170" width="10.5" style="1" customWidth="1"/>
    <col min="7171" max="7171" width="7" style="1" bestFit="1" customWidth="1"/>
    <col min="7172" max="7172" width="8.5" style="1" customWidth="1"/>
    <col min="7173" max="7173" width="9.83203125" style="1" customWidth="1"/>
    <col min="7174" max="7174" width="11.33203125" style="1" customWidth="1"/>
    <col min="7175" max="7175" width="2.1640625" style="1" customWidth="1"/>
    <col min="7176" max="7176" width="5.83203125" style="1" customWidth="1"/>
    <col min="7177" max="7420" width="9.33203125" style="1"/>
    <col min="7421" max="7421" width="3.5" style="1" bestFit="1" customWidth="1"/>
    <col min="7422" max="7422" width="9.1640625" style="1" customWidth="1"/>
    <col min="7423" max="7423" width="3" style="1" customWidth="1"/>
    <col min="7424" max="7424" width="6" style="1" bestFit="1" customWidth="1"/>
    <col min="7425" max="7425" width="23" style="1" customWidth="1"/>
    <col min="7426" max="7426" width="10.5" style="1" customWidth="1"/>
    <col min="7427" max="7427" width="7" style="1" bestFit="1" customWidth="1"/>
    <col min="7428" max="7428" width="8.5" style="1" customWidth="1"/>
    <col min="7429" max="7429" width="9.83203125" style="1" customWidth="1"/>
    <col min="7430" max="7430" width="11.33203125" style="1" customWidth="1"/>
    <col min="7431" max="7431" width="2.1640625" style="1" customWidth="1"/>
    <col min="7432" max="7432" width="5.83203125" style="1" customWidth="1"/>
    <col min="7433" max="7676" width="9.33203125" style="1"/>
    <col min="7677" max="7677" width="3.5" style="1" bestFit="1" customWidth="1"/>
    <col min="7678" max="7678" width="9.1640625" style="1" customWidth="1"/>
    <col min="7679" max="7679" width="3" style="1" customWidth="1"/>
    <col min="7680" max="7680" width="6" style="1" bestFit="1" customWidth="1"/>
    <col min="7681" max="7681" width="23" style="1" customWidth="1"/>
    <col min="7682" max="7682" width="10.5" style="1" customWidth="1"/>
    <col min="7683" max="7683" width="7" style="1" bestFit="1" customWidth="1"/>
    <col min="7684" max="7684" width="8.5" style="1" customWidth="1"/>
    <col min="7685" max="7685" width="9.83203125" style="1" customWidth="1"/>
    <col min="7686" max="7686" width="11.33203125" style="1" customWidth="1"/>
    <col min="7687" max="7687" width="2.1640625" style="1" customWidth="1"/>
    <col min="7688" max="7688" width="5.83203125" style="1" customWidth="1"/>
    <col min="7689" max="7932" width="9.33203125" style="1"/>
    <col min="7933" max="7933" width="3.5" style="1" bestFit="1" customWidth="1"/>
    <col min="7934" max="7934" width="9.1640625" style="1" customWidth="1"/>
    <col min="7935" max="7935" width="3" style="1" customWidth="1"/>
    <col min="7936" max="7936" width="6" style="1" bestFit="1" customWidth="1"/>
    <col min="7937" max="7937" width="23" style="1" customWidth="1"/>
    <col min="7938" max="7938" width="10.5" style="1" customWidth="1"/>
    <col min="7939" max="7939" width="7" style="1" bestFit="1" customWidth="1"/>
    <col min="7940" max="7940" width="8.5" style="1" customWidth="1"/>
    <col min="7941" max="7941" width="9.83203125" style="1" customWidth="1"/>
    <col min="7942" max="7942" width="11.33203125" style="1" customWidth="1"/>
    <col min="7943" max="7943" width="2.1640625" style="1" customWidth="1"/>
    <col min="7944" max="7944" width="5.83203125" style="1" customWidth="1"/>
    <col min="7945" max="8188" width="9.33203125" style="1"/>
    <col min="8189" max="8189" width="3.5" style="1" bestFit="1" customWidth="1"/>
    <col min="8190" max="8190" width="9.1640625" style="1" customWidth="1"/>
    <col min="8191" max="8191" width="3" style="1" customWidth="1"/>
    <col min="8192" max="8192" width="6" style="1" bestFit="1" customWidth="1"/>
    <col min="8193" max="8193" width="23" style="1" customWidth="1"/>
    <col min="8194" max="8194" width="10.5" style="1" customWidth="1"/>
    <col min="8195" max="8195" width="7" style="1" bestFit="1" customWidth="1"/>
    <col min="8196" max="8196" width="8.5" style="1" customWidth="1"/>
    <col min="8197" max="8197" width="9.83203125" style="1" customWidth="1"/>
    <col min="8198" max="8198" width="11.33203125" style="1" customWidth="1"/>
    <col min="8199" max="8199" width="2.1640625" style="1" customWidth="1"/>
    <col min="8200" max="8200" width="5.83203125" style="1" customWidth="1"/>
    <col min="8201" max="8444" width="9.33203125" style="1"/>
    <col min="8445" max="8445" width="3.5" style="1" bestFit="1" customWidth="1"/>
    <col min="8446" max="8446" width="9.1640625" style="1" customWidth="1"/>
    <col min="8447" max="8447" width="3" style="1" customWidth="1"/>
    <col min="8448" max="8448" width="6" style="1" bestFit="1" customWidth="1"/>
    <col min="8449" max="8449" width="23" style="1" customWidth="1"/>
    <col min="8450" max="8450" width="10.5" style="1" customWidth="1"/>
    <col min="8451" max="8451" width="7" style="1" bestFit="1" customWidth="1"/>
    <col min="8452" max="8452" width="8.5" style="1" customWidth="1"/>
    <col min="8453" max="8453" width="9.83203125" style="1" customWidth="1"/>
    <col min="8454" max="8454" width="11.33203125" style="1" customWidth="1"/>
    <col min="8455" max="8455" width="2.1640625" style="1" customWidth="1"/>
    <col min="8456" max="8456" width="5.83203125" style="1" customWidth="1"/>
    <col min="8457" max="8700" width="9.33203125" style="1"/>
    <col min="8701" max="8701" width="3.5" style="1" bestFit="1" customWidth="1"/>
    <col min="8702" max="8702" width="9.1640625" style="1" customWidth="1"/>
    <col min="8703" max="8703" width="3" style="1" customWidth="1"/>
    <col min="8704" max="8704" width="6" style="1" bestFit="1" customWidth="1"/>
    <col min="8705" max="8705" width="23" style="1" customWidth="1"/>
    <col min="8706" max="8706" width="10.5" style="1" customWidth="1"/>
    <col min="8707" max="8707" width="7" style="1" bestFit="1" customWidth="1"/>
    <col min="8708" max="8708" width="8.5" style="1" customWidth="1"/>
    <col min="8709" max="8709" width="9.83203125" style="1" customWidth="1"/>
    <col min="8710" max="8710" width="11.33203125" style="1" customWidth="1"/>
    <col min="8711" max="8711" width="2.1640625" style="1" customWidth="1"/>
    <col min="8712" max="8712" width="5.83203125" style="1" customWidth="1"/>
    <col min="8713" max="8956" width="9.33203125" style="1"/>
    <col min="8957" max="8957" width="3.5" style="1" bestFit="1" customWidth="1"/>
    <col min="8958" max="8958" width="9.1640625" style="1" customWidth="1"/>
    <col min="8959" max="8959" width="3" style="1" customWidth="1"/>
    <col min="8960" max="8960" width="6" style="1" bestFit="1" customWidth="1"/>
    <col min="8961" max="8961" width="23" style="1" customWidth="1"/>
    <col min="8962" max="8962" width="10.5" style="1" customWidth="1"/>
    <col min="8963" max="8963" width="7" style="1" bestFit="1" customWidth="1"/>
    <col min="8964" max="8964" width="8.5" style="1" customWidth="1"/>
    <col min="8965" max="8965" width="9.83203125" style="1" customWidth="1"/>
    <col min="8966" max="8966" width="11.33203125" style="1" customWidth="1"/>
    <col min="8967" max="8967" width="2.1640625" style="1" customWidth="1"/>
    <col min="8968" max="8968" width="5.83203125" style="1" customWidth="1"/>
    <col min="8969" max="9212" width="9.33203125" style="1"/>
    <col min="9213" max="9213" width="3.5" style="1" bestFit="1" customWidth="1"/>
    <col min="9214" max="9214" width="9.1640625" style="1" customWidth="1"/>
    <col min="9215" max="9215" width="3" style="1" customWidth="1"/>
    <col min="9216" max="9216" width="6" style="1" bestFit="1" customWidth="1"/>
    <col min="9217" max="9217" width="23" style="1" customWidth="1"/>
    <col min="9218" max="9218" width="10.5" style="1" customWidth="1"/>
    <col min="9219" max="9219" width="7" style="1" bestFit="1" customWidth="1"/>
    <col min="9220" max="9220" width="8.5" style="1" customWidth="1"/>
    <col min="9221" max="9221" width="9.83203125" style="1" customWidth="1"/>
    <col min="9222" max="9222" width="11.33203125" style="1" customWidth="1"/>
    <col min="9223" max="9223" width="2.1640625" style="1" customWidth="1"/>
    <col min="9224" max="9224" width="5.83203125" style="1" customWidth="1"/>
    <col min="9225" max="9468" width="9.33203125" style="1"/>
    <col min="9469" max="9469" width="3.5" style="1" bestFit="1" customWidth="1"/>
    <col min="9470" max="9470" width="9.1640625" style="1" customWidth="1"/>
    <col min="9471" max="9471" width="3" style="1" customWidth="1"/>
    <col min="9472" max="9472" width="6" style="1" bestFit="1" customWidth="1"/>
    <col min="9473" max="9473" width="23" style="1" customWidth="1"/>
    <col min="9474" max="9474" width="10.5" style="1" customWidth="1"/>
    <col min="9475" max="9475" width="7" style="1" bestFit="1" customWidth="1"/>
    <col min="9476" max="9476" width="8.5" style="1" customWidth="1"/>
    <col min="9477" max="9477" width="9.83203125" style="1" customWidth="1"/>
    <col min="9478" max="9478" width="11.33203125" style="1" customWidth="1"/>
    <col min="9479" max="9479" width="2.1640625" style="1" customWidth="1"/>
    <col min="9480" max="9480" width="5.83203125" style="1" customWidth="1"/>
    <col min="9481" max="9724" width="9.33203125" style="1"/>
    <col min="9725" max="9725" width="3.5" style="1" bestFit="1" customWidth="1"/>
    <col min="9726" max="9726" width="9.1640625" style="1" customWidth="1"/>
    <col min="9727" max="9727" width="3" style="1" customWidth="1"/>
    <col min="9728" max="9728" width="6" style="1" bestFit="1" customWidth="1"/>
    <col min="9729" max="9729" width="23" style="1" customWidth="1"/>
    <col min="9730" max="9730" width="10.5" style="1" customWidth="1"/>
    <col min="9731" max="9731" width="7" style="1" bestFit="1" customWidth="1"/>
    <col min="9732" max="9732" width="8.5" style="1" customWidth="1"/>
    <col min="9733" max="9733" width="9.83203125" style="1" customWidth="1"/>
    <col min="9734" max="9734" width="11.33203125" style="1" customWidth="1"/>
    <col min="9735" max="9735" width="2.1640625" style="1" customWidth="1"/>
    <col min="9736" max="9736" width="5.83203125" style="1" customWidth="1"/>
    <col min="9737" max="9980" width="9.33203125" style="1"/>
    <col min="9981" max="9981" width="3.5" style="1" bestFit="1" customWidth="1"/>
    <col min="9982" max="9982" width="9.1640625" style="1" customWidth="1"/>
    <col min="9983" max="9983" width="3" style="1" customWidth="1"/>
    <col min="9984" max="9984" width="6" style="1" bestFit="1" customWidth="1"/>
    <col min="9985" max="9985" width="23" style="1" customWidth="1"/>
    <col min="9986" max="9986" width="10.5" style="1" customWidth="1"/>
    <col min="9987" max="9987" width="7" style="1" bestFit="1" customWidth="1"/>
    <col min="9988" max="9988" width="8.5" style="1" customWidth="1"/>
    <col min="9989" max="9989" width="9.83203125" style="1" customWidth="1"/>
    <col min="9990" max="9990" width="11.33203125" style="1" customWidth="1"/>
    <col min="9991" max="9991" width="2.1640625" style="1" customWidth="1"/>
    <col min="9992" max="9992" width="5.83203125" style="1" customWidth="1"/>
    <col min="9993" max="10236" width="9.33203125" style="1"/>
    <col min="10237" max="10237" width="3.5" style="1" bestFit="1" customWidth="1"/>
    <col min="10238" max="10238" width="9.1640625" style="1" customWidth="1"/>
    <col min="10239" max="10239" width="3" style="1" customWidth="1"/>
    <col min="10240" max="10240" width="6" style="1" bestFit="1" customWidth="1"/>
    <col min="10241" max="10241" width="23" style="1" customWidth="1"/>
    <col min="10242" max="10242" width="10.5" style="1" customWidth="1"/>
    <col min="10243" max="10243" width="7" style="1" bestFit="1" customWidth="1"/>
    <col min="10244" max="10244" width="8.5" style="1" customWidth="1"/>
    <col min="10245" max="10245" width="9.83203125" style="1" customWidth="1"/>
    <col min="10246" max="10246" width="11.33203125" style="1" customWidth="1"/>
    <col min="10247" max="10247" width="2.1640625" style="1" customWidth="1"/>
    <col min="10248" max="10248" width="5.83203125" style="1" customWidth="1"/>
    <col min="10249" max="10492" width="9.33203125" style="1"/>
    <col min="10493" max="10493" width="3.5" style="1" bestFit="1" customWidth="1"/>
    <col min="10494" max="10494" width="9.1640625" style="1" customWidth="1"/>
    <col min="10495" max="10495" width="3" style="1" customWidth="1"/>
    <col min="10496" max="10496" width="6" style="1" bestFit="1" customWidth="1"/>
    <col min="10497" max="10497" width="23" style="1" customWidth="1"/>
    <col min="10498" max="10498" width="10.5" style="1" customWidth="1"/>
    <col min="10499" max="10499" width="7" style="1" bestFit="1" customWidth="1"/>
    <col min="10500" max="10500" width="8.5" style="1" customWidth="1"/>
    <col min="10501" max="10501" width="9.83203125" style="1" customWidth="1"/>
    <col min="10502" max="10502" width="11.33203125" style="1" customWidth="1"/>
    <col min="10503" max="10503" width="2.1640625" style="1" customWidth="1"/>
    <col min="10504" max="10504" width="5.83203125" style="1" customWidth="1"/>
    <col min="10505" max="10748" width="9.33203125" style="1"/>
    <col min="10749" max="10749" width="3.5" style="1" bestFit="1" customWidth="1"/>
    <col min="10750" max="10750" width="9.1640625" style="1" customWidth="1"/>
    <col min="10751" max="10751" width="3" style="1" customWidth="1"/>
    <col min="10752" max="10752" width="6" style="1" bestFit="1" customWidth="1"/>
    <col min="10753" max="10753" width="23" style="1" customWidth="1"/>
    <col min="10754" max="10754" width="10.5" style="1" customWidth="1"/>
    <col min="10755" max="10755" width="7" style="1" bestFit="1" customWidth="1"/>
    <col min="10756" max="10756" width="8.5" style="1" customWidth="1"/>
    <col min="10757" max="10757" width="9.83203125" style="1" customWidth="1"/>
    <col min="10758" max="10758" width="11.33203125" style="1" customWidth="1"/>
    <col min="10759" max="10759" width="2.1640625" style="1" customWidth="1"/>
    <col min="10760" max="10760" width="5.83203125" style="1" customWidth="1"/>
    <col min="10761" max="11004" width="9.33203125" style="1"/>
    <col min="11005" max="11005" width="3.5" style="1" bestFit="1" customWidth="1"/>
    <col min="11006" max="11006" width="9.1640625" style="1" customWidth="1"/>
    <col min="11007" max="11007" width="3" style="1" customWidth="1"/>
    <col min="11008" max="11008" width="6" style="1" bestFit="1" customWidth="1"/>
    <col min="11009" max="11009" width="23" style="1" customWidth="1"/>
    <col min="11010" max="11010" width="10.5" style="1" customWidth="1"/>
    <col min="11011" max="11011" width="7" style="1" bestFit="1" customWidth="1"/>
    <col min="11012" max="11012" width="8.5" style="1" customWidth="1"/>
    <col min="11013" max="11013" width="9.83203125" style="1" customWidth="1"/>
    <col min="11014" max="11014" width="11.33203125" style="1" customWidth="1"/>
    <col min="11015" max="11015" width="2.1640625" style="1" customWidth="1"/>
    <col min="11016" max="11016" width="5.83203125" style="1" customWidth="1"/>
    <col min="11017" max="11260" width="9.33203125" style="1"/>
    <col min="11261" max="11261" width="3.5" style="1" bestFit="1" customWidth="1"/>
    <col min="11262" max="11262" width="9.1640625" style="1" customWidth="1"/>
    <col min="11263" max="11263" width="3" style="1" customWidth="1"/>
    <col min="11264" max="11264" width="6" style="1" bestFit="1" customWidth="1"/>
    <col min="11265" max="11265" width="23" style="1" customWidth="1"/>
    <col min="11266" max="11266" width="10.5" style="1" customWidth="1"/>
    <col min="11267" max="11267" width="7" style="1" bestFit="1" customWidth="1"/>
    <col min="11268" max="11268" width="8.5" style="1" customWidth="1"/>
    <col min="11269" max="11269" width="9.83203125" style="1" customWidth="1"/>
    <col min="11270" max="11270" width="11.33203125" style="1" customWidth="1"/>
    <col min="11271" max="11271" width="2.1640625" style="1" customWidth="1"/>
    <col min="11272" max="11272" width="5.83203125" style="1" customWidth="1"/>
    <col min="11273" max="11516" width="9.33203125" style="1"/>
    <col min="11517" max="11517" width="3.5" style="1" bestFit="1" customWidth="1"/>
    <col min="11518" max="11518" width="9.1640625" style="1" customWidth="1"/>
    <col min="11519" max="11519" width="3" style="1" customWidth="1"/>
    <col min="11520" max="11520" width="6" style="1" bestFit="1" customWidth="1"/>
    <col min="11521" max="11521" width="23" style="1" customWidth="1"/>
    <col min="11522" max="11522" width="10.5" style="1" customWidth="1"/>
    <col min="11523" max="11523" width="7" style="1" bestFit="1" customWidth="1"/>
    <col min="11524" max="11524" width="8.5" style="1" customWidth="1"/>
    <col min="11525" max="11525" width="9.83203125" style="1" customWidth="1"/>
    <col min="11526" max="11526" width="11.33203125" style="1" customWidth="1"/>
    <col min="11527" max="11527" width="2.1640625" style="1" customWidth="1"/>
    <col min="11528" max="11528" width="5.83203125" style="1" customWidth="1"/>
    <col min="11529" max="11772" width="9.33203125" style="1"/>
    <col min="11773" max="11773" width="3.5" style="1" bestFit="1" customWidth="1"/>
    <col min="11774" max="11774" width="9.1640625" style="1" customWidth="1"/>
    <col min="11775" max="11775" width="3" style="1" customWidth="1"/>
    <col min="11776" max="11776" width="6" style="1" bestFit="1" customWidth="1"/>
    <col min="11777" max="11777" width="23" style="1" customWidth="1"/>
    <col min="11778" max="11778" width="10.5" style="1" customWidth="1"/>
    <col min="11779" max="11779" width="7" style="1" bestFit="1" customWidth="1"/>
    <col min="11780" max="11780" width="8.5" style="1" customWidth="1"/>
    <col min="11781" max="11781" width="9.83203125" style="1" customWidth="1"/>
    <col min="11782" max="11782" width="11.33203125" style="1" customWidth="1"/>
    <col min="11783" max="11783" width="2.1640625" style="1" customWidth="1"/>
    <col min="11784" max="11784" width="5.83203125" style="1" customWidth="1"/>
    <col min="11785" max="12028" width="9.33203125" style="1"/>
    <col min="12029" max="12029" width="3.5" style="1" bestFit="1" customWidth="1"/>
    <col min="12030" max="12030" width="9.1640625" style="1" customWidth="1"/>
    <col min="12031" max="12031" width="3" style="1" customWidth="1"/>
    <col min="12032" max="12032" width="6" style="1" bestFit="1" customWidth="1"/>
    <col min="12033" max="12033" width="23" style="1" customWidth="1"/>
    <col min="12034" max="12034" width="10.5" style="1" customWidth="1"/>
    <col min="12035" max="12035" width="7" style="1" bestFit="1" customWidth="1"/>
    <col min="12036" max="12036" width="8.5" style="1" customWidth="1"/>
    <col min="12037" max="12037" width="9.83203125" style="1" customWidth="1"/>
    <col min="12038" max="12038" width="11.33203125" style="1" customWidth="1"/>
    <col min="12039" max="12039" width="2.1640625" style="1" customWidth="1"/>
    <col min="12040" max="12040" width="5.83203125" style="1" customWidth="1"/>
    <col min="12041" max="12284" width="9.33203125" style="1"/>
    <col min="12285" max="12285" width="3.5" style="1" bestFit="1" customWidth="1"/>
    <col min="12286" max="12286" width="9.1640625" style="1" customWidth="1"/>
    <col min="12287" max="12287" width="3" style="1" customWidth="1"/>
    <col min="12288" max="12288" width="6" style="1" bestFit="1" customWidth="1"/>
    <col min="12289" max="12289" width="23" style="1" customWidth="1"/>
    <col min="12290" max="12290" width="10.5" style="1" customWidth="1"/>
    <col min="12291" max="12291" width="7" style="1" bestFit="1" customWidth="1"/>
    <col min="12292" max="12292" width="8.5" style="1" customWidth="1"/>
    <col min="12293" max="12293" width="9.83203125" style="1" customWidth="1"/>
    <col min="12294" max="12294" width="11.33203125" style="1" customWidth="1"/>
    <col min="12295" max="12295" width="2.1640625" style="1" customWidth="1"/>
    <col min="12296" max="12296" width="5.83203125" style="1" customWidth="1"/>
    <col min="12297" max="12540" width="9.33203125" style="1"/>
    <col min="12541" max="12541" width="3.5" style="1" bestFit="1" customWidth="1"/>
    <col min="12542" max="12542" width="9.1640625" style="1" customWidth="1"/>
    <col min="12543" max="12543" width="3" style="1" customWidth="1"/>
    <col min="12544" max="12544" width="6" style="1" bestFit="1" customWidth="1"/>
    <col min="12545" max="12545" width="23" style="1" customWidth="1"/>
    <col min="12546" max="12546" width="10.5" style="1" customWidth="1"/>
    <col min="12547" max="12547" width="7" style="1" bestFit="1" customWidth="1"/>
    <col min="12548" max="12548" width="8.5" style="1" customWidth="1"/>
    <col min="12549" max="12549" width="9.83203125" style="1" customWidth="1"/>
    <col min="12550" max="12550" width="11.33203125" style="1" customWidth="1"/>
    <col min="12551" max="12551" width="2.1640625" style="1" customWidth="1"/>
    <col min="12552" max="12552" width="5.83203125" style="1" customWidth="1"/>
    <col min="12553" max="12796" width="9.33203125" style="1"/>
    <col min="12797" max="12797" width="3.5" style="1" bestFit="1" customWidth="1"/>
    <col min="12798" max="12798" width="9.1640625" style="1" customWidth="1"/>
    <col min="12799" max="12799" width="3" style="1" customWidth="1"/>
    <col min="12800" max="12800" width="6" style="1" bestFit="1" customWidth="1"/>
    <col min="12801" max="12801" width="23" style="1" customWidth="1"/>
    <col min="12802" max="12802" width="10.5" style="1" customWidth="1"/>
    <col min="12803" max="12803" width="7" style="1" bestFit="1" customWidth="1"/>
    <col min="12804" max="12804" width="8.5" style="1" customWidth="1"/>
    <col min="12805" max="12805" width="9.83203125" style="1" customWidth="1"/>
    <col min="12806" max="12806" width="11.33203125" style="1" customWidth="1"/>
    <col min="12807" max="12807" width="2.1640625" style="1" customWidth="1"/>
    <col min="12808" max="12808" width="5.83203125" style="1" customWidth="1"/>
    <col min="12809" max="13052" width="9.33203125" style="1"/>
    <col min="13053" max="13053" width="3.5" style="1" bestFit="1" customWidth="1"/>
    <col min="13054" max="13054" width="9.1640625" style="1" customWidth="1"/>
    <col min="13055" max="13055" width="3" style="1" customWidth="1"/>
    <col min="13056" max="13056" width="6" style="1" bestFit="1" customWidth="1"/>
    <col min="13057" max="13057" width="23" style="1" customWidth="1"/>
    <col min="13058" max="13058" width="10.5" style="1" customWidth="1"/>
    <col min="13059" max="13059" width="7" style="1" bestFit="1" customWidth="1"/>
    <col min="13060" max="13060" width="8.5" style="1" customWidth="1"/>
    <col min="13061" max="13061" width="9.83203125" style="1" customWidth="1"/>
    <col min="13062" max="13062" width="11.33203125" style="1" customWidth="1"/>
    <col min="13063" max="13063" width="2.1640625" style="1" customWidth="1"/>
    <col min="13064" max="13064" width="5.83203125" style="1" customWidth="1"/>
    <col min="13065" max="13308" width="9.33203125" style="1"/>
    <col min="13309" max="13309" width="3.5" style="1" bestFit="1" customWidth="1"/>
    <col min="13310" max="13310" width="9.1640625" style="1" customWidth="1"/>
    <col min="13311" max="13311" width="3" style="1" customWidth="1"/>
    <col min="13312" max="13312" width="6" style="1" bestFit="1" customWidth="1"/>
    <col min="13313" max="13313" width="23" style="1" customWidth="1"/>
    <col min="13314" max="13314" width="10.5" style="1" customWidth="1"/>
    <col min="13315" max="13315" width="7" style="1" bestFit="1" customWidth="1"/>
    <col min="13316" max="13316" width="8.5" style="1" customWidth="1"/>
    <col min="13317" max="13317" width="9.83203125" style="1" customWidth="1"/>
    <col min="13318" max="13318" width="11.33203125" style="1" customWidth="1"/>
    <col min="13319" max="13319" width="2.1640625" style="1" customWidth="1"/>
    <col min="13320" max="13320" width="5.83203125" style="1" customWidth="1"/>
    <col min="13321" max="13564" width="9.33203125" style="1"/>
    <col min="13565" max="13565" width="3.5" style="1" bestFit="1" customWidth="1"/>
    <col min="13566" max="13566" width="9.1640625" style="1" customWidth="1"/>
    <col min="13567" max="13567" width="3" style="1" customWidth="1"/>
    <col min="13568" max="13568" width="6" style="1" bestFit="1" customWidth="1"/>
    <col min="13569" max="13569" width="23" style="1" customWidth="1"/>
    <col min="13570" max="13570" width="10.5" style="1" customWidth="1"/>
    <col min="13571" max="13571" width="7" style="1" bestFit="1" customWidth="1"/>
    <col min="13572" max="13572" width="8.5" style="1" customWidth="1"/>
    <col min="13573" max="13573" width="9.83203125" style="1" customWidth="1"/>
    <col min="13574" max="13574" width="11.33203125" style="1" customWidth="1"/>
    <col min="13575" max="13575" width="2.1640625" style="1" customWidth="1"/>
    <col min="13576" max="13576" width="5.83203125" style="1" customWidth="1"/>
    <col min="13577" max="13820" width="9.33203125" style="1"/>
    <col min="13821" max="13821" width="3.5" style="1" bestFit="1" customWidth="1"/>
    <col min="13822" max="13822" width="9.1640625" style="1" customWidth="1"/>
    <col min="13823" max="13823" width="3" style="1" customWidth="1"/>
    <col min="13824" max="13824" width="6" style="1" bestFit="1" customWidth="1"/>
    <col min="13825" max="13825" width="23" style="1" customWidth="1"/>
    <col min="13826" max="13826" width="10.5" style="1" customWidth="1"/>
    <col min="13827" max="13827" width="7" style="1" bestFit="1" customWidth="1"/>
    <col min="13828" max="13828" width="8.5" style="1" customWidth="1"/>
    <col min="13829" max="13829" width="9.83203125" style="1" customWidth="1"/>
    <col min="13830" max="13830" width="11.33203125" style="1" customWidth="1"/>
    <col min="13831" max="13831" width="2.1640625" style="1" customWidth="1"/>
    <col min="13832" max="13832" width="5.83203125" style="1" customWidth="1"/>
    <col min="13833" max="14076" width="9.33203125" style="1"/>
    <col min="14077" max="14077" width="3.5" style="1" bestFit="1" customWidth="1"/>
    <col min="14078" max="14078" width="9.1640625" style="1" customWidth="1"/>
    <col min="14079" max="14079" width="3" style="1" customWidth="1"/>
    <col min="14080" max="14080" width="6" style="1" bestFit="1" customWidth="1"/>
    <col min="14081" max="14081" width="23" style="1" customWidth="1"/>
    <col min="14082" max="14082" width="10.5" style="1" customWidth="1"/>
    <col min="14083" max="14083" width="7" style="1" bestFit="1" customWidth="1"/>
    <col min="14084" max="14084" width="8.5" style="1" customWidth="1"/>
    <col min="14085" max="14085" width="9.83203125" style="1" customWidth="1"/>
    <col min="14086" max="14086" width="11.33203125" style="1" customWidth="1"/>
    <col min="14087" max="14087" width="2.1640625" style="1" customWidth="1"/>
    <col min="14088" max="14088" width="5.83203125" style="1" customWidth="1"/>
    <col min="14089" max="14332" width="9.33203125" style="1"/>
    <col min="14333" max="14333" width="3.5" style="1" bestFit="1" customWidth="1"/>
    <col min="14334" max="14334" width="9.1640625" style="1" customWidth="1"/>
    <col min="14335" max="14335" width="3" style="1" customWidth="1"/>
    <col min="14336" max="14336" width="6" style="1" bestFit="1" customWidth="1"/>
    <col min="14337" max="14337" width="23" style="1" customWidth="1"/>
    <col min="14338" max="14338" width="10.5" style="1" customWidth="1"/>
    <col min="14339" max="14339" width="7" style="1" bestFit="1" customWidth="1"/>
    <col min="14340" max="14340" width="8.5" style="1" customWidth="1"/>
    <col min="14341" max="14341" width="9.83203125" style="1" customWidth="1"/>
    <col min="14342" max="14342" width="11.33203125" style="1" customWidth="1"/>
    <col min="14343" max="14343" width="2.1640625" style="1" customWidth="1"/>
    <col min="14344" max="14344" width="5.83203125" style="1" customWidth="1"/>
    <col min="14345" max="14588" width="9.33203125" style="1"/>
    <col min="14589" max="14589" width="3.5" style="1" bestFit="1" customWidth="1"/>
    <col min="14590" max="14590" width="9.1640625" style="1" customWidth="1"/>
    <col min="14591" max="14591" width="3" style="1" customWidth="1"/>
    <col min="14592" max="14592" width="6" style="1" bestFit="1" customWidth="1"/>
    <col min="14593" max="14593" width="23" style="1" customWidth="1"/>
    <col min="14594" max="14594" width="10.5" style="1" customWidth="1"/>
    <col min="14595" max="14595" width="7" style="1" bestFit="1" customWidth="1"/>
    <col min="14596" max="14596" width="8.5" style="1" customWidth="1"/>
    <col min="14597" max="14597" width="9.83203125" style="1" customWidth="1"/>
    <col min="14598" max="14598" width="11.33203125" style="1" customWidth="1"/>
    <col min="14599" max="14599" width="2.1640625" style="1" customWidth="1"/>
    <col min="14600" max="14600" width="5.83203125" style="1" customWidth="1"/>
    <col min="14601" max="14844" width="9.33203125" style="1"/>
    <col min="14845" max="14845" width="3.5" style="1" bestFit="1" customWidth="1"/>
    <col min="14846" max="14846" width="9.1640625" style="1" customWidth="1"/>
    <col min="14847" max="14847" width="3" style="1" customWidth="1"/>
    <col min="14848" max="14848" width="6" style="1" bestFit="1" customWidth="1"/>
    <col min="14849" max="14849" width="23" style="1" customWidth="1"/>
    <col min="14850" max="14850" width="10.5" style="1" customWidth="1"/>
    <col min="14851" max="14851" width="7" style="1" bestFit="1" customWidth="1"/>
    <col min="14852" max="14852" width="8.5" style="1" customWidth="1"/>
    <col min="14853" max="14853" width="9.83203125" style="1" customWidth="1"/>
    <col min="14854" max="14854" width="11.33203125" style="1" customWidth="1"/>
    <col min="14855" max="14855" width="2.1640625" style="1" customWidth="1"/>
    <col min="14856" max="14856" width="5.83203125" style="1" customWidth="1"/>
    <col min="14857" max="15100" width="9.33203125" style="1"/>
    <col min="15101" max="15101" width="3.5" style="1" bestFit="1" customWidth="1"/>
    <col min="15102" max="15102" width="9.1640625" style="1" customWidth="1"/>
    <col min="15103" max="15103" width="3" style="1" customWidth="1"/>
    <col min="15104" max="15104" width="6" style="1" bestFit="1" customWidth="1"/>
    <col min="15105" max="15105" width="23" style="1" customWidth="1"/>
    <col min="15106" max="15106" width="10.5" style="1" customWidth="1"/>
    <col min="15107" max="15107" width="7" style="1" bestFit="1" customWidth="1"/>
    <col min="15108" max="15108" width="8.5" style="1" customWidth="1"/>
    <col min="15109" max="15109" width="9.83203125" style="1" customWidth="1"/>
    <col min="15110" max="15110" width="11.33203125" style="1" customWidth="1"/>
    <col min="15111" max="15111" width="2.1640625" style="1" customWidth="1"/>
    <col min="15112" max="15112" width="5.83203125" style="1" customWidth="1"/>
    <col min="15113" max="15356" width="9.33203125" style="1"/>
    <col min="15357" max="15357" width="3.5" style="1" bestFit="1" customWidth="1"/>
    <col min="15358" max="15358" width="9.1640625" style="1" customWidth="1"/>
    <col min="15359" max="15359" width="3" style="1" customWidth="1"/>
    <col min="15360" max="15360" width="6" style="1" bestFit="1" customWidth="1"/>
    <col min="15361" max="15361" width="23" style="1" customWidth="1"/>
    <col min="15362" max="15362" width="10.5" style="1" customWidth="1"/>
    <col min="15363" max="15363" width="7" style="1" bestFit="1" customWidth="1"/>
    <col min="15364" max="15364" width="8.5" style="1" customWidth="1"/>
    <col min="15365" max="15365" width="9.83203125" style="1" customWidth="1"/>
    <col min="15366" max="15366" width="11.33203125" style="1" customWidth="1"/>
    <col min="15367" max="15367" width="2.1640625" style="1" customWidth="1"/>
    <col min="15368" max="15368" width="5.83203125" style="1" customWidth="1"/>
    <col min="15369" max="15612" width="9.33203125" style="1"/>
    <col min="15613" max="15613" width="3.5" style="1" bestFit="1" customWidth="1"/>
    <col min="15614" max="15614" width="9.1640625" style="1" customWidth="1"/>
    <col min="15615" max="15615" width="3" style="1" customWidth="1"/>
    <col min="15616" max="15616" width="6" style="1" bestFit="1" customWidth="1"/>
    <col min="15617" max="15617" width="23" style="1" customWidth="1"/>
    <col min="15618" max="15618" width="10.5" style="1" customWidth="1"/>
    <col min="15619" max="15619" width="7" style="1" bestFit="1" customWidth="1"/>
    <col min="15620" max="15620" width="8.5" style="1" customWidth="1"/>
    <col min="15621" max="15621" width="9.83203125" style="1" customWidth="1"/>
    <col min="15622" max="15622" width="11.33203125" style="1" customWidth="1"/>
    <col min="15623" max="15623" width="2.1640625" style="1" customWidth="1"/>
    <col min="15624" max="15624" width="5.83203125" style="1" customWidth="1"/>
    <col min="15625" max="15868" width="9.33203125" style="1"/>
    <col min="15869" max="15869" width="3.5" style="1" bestFit="1" customWidth="1"/>
    <col min="15870" max="15870" width="9.1640625" style="1" customWidth="1"/>
    <col min="15871" max="15871" width="3" style="1" customWidth="1"/>
    <col min="15872" max="15872" width="6" style="1" bestFit="1" customWidth="1"/>
    <col min="15873" max="15873" width="23" style="1" customWidth="1"/>
    <col min="15874" max="15874" width="10.5" style="1" customWidth="1"/>
    <col min="15875" max="15875" width="7" style="1" bestFit="1" customWidth="1"/>
    <col min="15876" max="15876" width="8.5" style="1" customWidth="1"/>
    <col min="15877" max="15877" width="9.83203125" style="1" customWidth="1"/>
    <col min="15878" max="15878" width="11.33203125" style="1" customWidth="1"/>
    <col min="15879" max="15879" width="2.1640625" style="1" customWidth="1"/>
    <col min="15880" max="15880" width="5.83203125" style="1" customWidth="1"/>
    <col min="15881" max="16124" width="9.33203125" style="1"/>
    <col min="16125" max="16125" width="3.5" style="1" bestFit="1" customWidth="1"/>
    <col min="16126" max="16126" width="9.1640625" style="1" customWidth="1"/>
    <col min="16127" max="16127" width="3" style="1" customWidth="1"/>
    <col min="16128" max="16128" width="6" style="1" bestFit="1" customWidth="1"/>
    <col min="16129" max="16129" width="23" style="1" customWidth="1"/>
    <col min="16130" max="16130" width="10.5" style="1" customWidth="1"/>
    <col min="16131" max="16131" width="7" style="1" bestFit="1" customWidth="1"/>
    <col min="16132" max="16132" width="8.5" style="1" customWidth="1"/>
    <col min="16133" max="16133" width="9.83203125" style="1" customWidth="1"/>
    <col min="16134" max="16134" width="11.33203125" style="1" customWidth="1"/>
    <col min="16135" max="16135" width="2.1640625" style="1" customWidth="1"/>
    <col min="16136" max="16136" width="5.83203125" style="1" customWidth="1"/>
    <col min="16137" max="16380" width="9.33203125" style="1"/>
    <col min="16381" max="16384" width="8.83203125" style="1" customWidth="1"/>
  </cols>
  <sheetData>
    <row r="2" spans="1:11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1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1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 x14ac:dyDescent="0.2">
      <c r="A6" s="2"/>
      <c r="B6" s="48" t="s">
        <v>24</v>
      </c>
      <c r="C6" s="252" t="s">
        <v>72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1" ht="14.1" customHeight="1" thickBot="1" x14ac:dyDescent="0.25">
      <c r="A7" s="2"/>
      <c r="B7" s="48" t="s">
        <v>26</v>
      </c>
      <c r="C7" s="256" t="s">
        <v>55</v>
      </c>
      <c r="D7" s="256"/>
      <c r="E7" s="256"/>
      <c r="F7" s="253"/>
      <c r="G7" s="255"/>
      <c r="H7" s="255"/>
      <c r="I7" s="255"/>
      <c r="J7" s="255"/>
      <c r="K7" s="2"/>
    </row>
    <row r="8" spans="1:11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63" t="s">
        <v>36</v>
      </c>
      <c r="K8" s="8"/>
    </row>
    <row r="9" spans="1:11" ht="25.15" customHeight="1" thickTop="1" x14ac:dyDescent="0.2">
      <c r="A9" s="10">
        <v>1</v>
      </c>
      <c r="B9" s="259">
        <v>45083</v>
      </c>
      <c r="C9" s="260"/>
      <c r="D9" s="38">
        <v>0.58333333333333337</v>
      </c>
      <c r="E9" s="11" t="s">
        <v>119</v>
      </c>
      <c r="F9" s="12" t="s">
        <v>37</v>
      </c>
      <c r="G9" s="106">
        <f>IF(F9="GÖZCÜ",D9-15/1440,IF(F9="AYIRTMAN",D9-30/1440))</f>
        <v>0.5625</v>
      </c>
      <c r="H9" s="12" t="s">
        <v>38</v>
      </c>
      <c r="I9" s="12" t="s">
        <v>106</v>
      </c>
      <c r="J9" s="13"/>
      <c r="K9" s="14"/>
    </row>
    <row r="10" spans="1:11" ht="25.15" customHeight="1" x14ac:dyDescent="0.2">
      <c r="A10" s="10">
        <v>2</v>
      </c>
      <c r="B10" s="272">
        <v>45085</v>
      </c>
      <c r="C10" s="273"/>
      <c r="D10" s="38">
        <v>0.56944444444444442</v>
      </c>
      <c r="E10" s="11" t="s">
        <v>185</v>
      </c>
      <c r="F10" s="12" t="s">
        <v>37</v>
      </c>
      <c r="G10" s="106">
        <f>IF(F10="GÖZCÜ",D10-15/1440,IF(F10="AYIRTMAN",D10-30/1440))</f>
        <v>0.54861111111111105</v>
      </c>
      <c r="H10" s="12" t="s">
        <v>38</v>
      </c>
      <c r="I10" s="12" t="s">
        <v>106</v>
      </c>
      <c r="J10" s="13"/>
      <c r="K10" s="14"/>
    </row>
    <row r="11" spans="1:11" ht="21.75" customHeight="1" x14ac:dyDescent="0.2">
      <c r="A11" s="15">
        <v>3</v>
      </c>
      <c r="B11" s="261"/>
      <c r="C11" s="262"/>
      <c r="D11" s="39"/>
      <c r="E11" s="11"/>
      <c r="F11" s="12"/>
      <c r="G11" s="106"/>
      <c r="H11" s="12"/>
      <c r="I11" s="12"/>
      <c r="J11" s="13"/>
      <c r="K11" s="14"/>
    </row>
    <row r="12" spans="1:11" ht="24" customHeight="1" x14ac:dyDescent="0.2">
      <c r="A12" s="15">
        <v>3</v>
      </c>
      <c r="B12" s="270"/>
      <c r="C12" s="271"/>
      <c r="D12" s="40"/>
      <c r="E12" s="29"/>
      <c r="F12" s="12"/>
      <c r="G12" s="44"/>
      <c r="H12" s="12"/>
      <c r="I12" s="12"/>
      <c r="J12" s="13"/>
      <c r="K12" s="14"/>
    </row>
    <row r="13" spans="1:11" ht="24" customHeight="1" x14ac:dyDescent="0.2">
      <c r="A13" s="15">
        <v>4</v>
      </c>
      <c r="B13" s="263"/>
      <c r="C13" s="264"/>
      <c r="D13" s="40"/>
      <c r="E13" s="16"/>
      <c r="F13" s="12"/>
      <c r="G13" s="44"/>
      <c r="H13" s="12"/>
      <c r="I13" s="12"/>
      <c r="J13" s="13"/>
      <c r="K13" s="14"/>
    </row>
    <row r="14" spans="1:11" ht="14.1" customHeight="1" x14ac:dyDescent="0.2">
      <c r="A14" s="15">
        <v>5</v>
      </c>
      <c r="B14" s="265"/>
      <c r="C14" s="266"/>
      <c r="D14" s="41"/>
      <c r="E14" s="18"/>
      <c r="F14" s="19"/>
      <c r="G14" s="45"/>
      <c r="H14" s="19"/>
      <c r="I14" s="19"/>
      <c r="J14" s="13"/>
      <c r="K14" s="14"/>
    </row>
    <row r="15" spans="1:11" ht="14.1" customHeight="1" x14ac:dyDescent="0.2">
      <c r="A15" s="15">
        <v>6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1" ht="14.1" customHeight="1" x14ac:dyDescent="0.2">
      <c r="A16" s="15">
        <v>7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Bot="1" x14ac:dyDescent="0.25">
      <c r="A17" s="15">
        <v>8</v>
      </c>
      <c r="B17" s="249"/>
      <c r="C17" s="250"/>
      <c r="D17" s="41"/>
      <c r="E17" s="18"/>
      <c r="F17" s="19"/>
      <c r="G17" s="45"/>
      <c r="H17" s="19"/>
      <c r="I17" s="19"/>
      <c r="J17" s="13"/>
      <c r="K17" s="14"/>
    </row>
    <row r="18" spans="1:11" ht="14.1" customHeight="1" thickTop="1" x14ac:dyDescent="0.2">
      <c r="A18" s="21"/>
      <c r="B18" s="22"/>
      <c r="C18" s="21"/>
      <c r="D18" s="21"/>
      <c r="E18" s="21"/>
      <c r="F18" s="21"/>
      <c r="G18" s="21"/>
      <c r="H18" s="21"/>
      <c r="I18" s="21"/>
      <c r="J18" s="21"/>
      <c r="K18" s="23"/>
    </row>
    <row r="19" spans="1:11" ht="14.1" customHeight="1" x14ac:dyDescent="0.2">
      <c r="A19" s="24" t="s">
        <v>74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4" t="s">
        <v>75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4.1" customHeight="1" x14ac:dyDescent="0.2">
      <c r="A21" s="2"/>
      <c r="B21" s="2" t="s">
        <v>39</v>
      </c>
      <c r="C21" s="2"/>
      <c r="D21" s="2"/>
      <c r="E21" s="3">
        <f ca="1">H3</f>
        <v>45076</v>
      </c>
      <c r="F21" s="2"/>
      <c r="G21" s="2"/>
      <c r="H21" s="2" t="s">
        <v>13</v>
      </c>
      <c r="I21" s="2"/>
      <c r="J21" s="2"/>
      <c r="K21" s="2"/>
    </row>
    <row r="22" spans="1:11" ht="14.1" customHeight="1" x14ac:dyDescent="0.2">
      <c r="A22" s="2"/>
      <c r="B22" s="2" t="s">
        <v>40</v>
      </c>
      <c r="C22" s="2"/>
      <c r="D22" s="2"/>
      <c r="E22" s="2"/>
      <c r="F22" s="2"/>
      <c r="G22" s="2"/>
      <c r="H22" s="2" t="s">
        <v>41</v>
      </c>
      <c r="I22" s="2"/>
      <c r="J22" s="2"/>
      <c r="K22" s="2"/>
    </row>
    <row r="23" spans="1:11" ht="14.1" customHeight="1" x14ac:dyDescent="0.2">
      <c r="A23" s="2"/>
      <c r="B23" s="2" t="str">
        <f>C6</f>
        <v>AZİZ BATUR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14.1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4.1" customHeight="1" x14ac:dyDescent="0.2"/>
    <row r="26" spans="1:11" ht="14.1" customHeight="1" x14ac:dyDescent="0.2">
      <c r="A26" s="251" t="s">
        <v>18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</row>
    <row r="27" spans="1:11" ht="14.1" customHeight="1" x14ac:dyDescent="0.2">
      <c r="A27" s="2"/>
      <c r="B27" s="2" t="s">
        <v>19</v>
      </c>
      <c r="C27" s="2" t="str">
        <f>C3</f>
        <v>: 125/</v>
      </c>
      <c r="D27" s="2"/>
      <c r="E27" s="2"/>
      <c r="F27" s="2"/>
      <c r="G27" s="2"/>
      <c r="H27" s="3">
        <f ca="1">E21</f>
        <v>45076</v>
      </c>
      <c r="I27" s="2"/>
      <c r="J27" s="2"/>
      <c r="K27" s="2"/>
    </row>
    <row r="28" spans="1:11" ht="14.1" customHeight="1" x14ac:dyDescent="0.2">
      <c r="A28" s="2"/>
      <c r="B28" s="2" t="s">
        <v>21</v>
      </c>
      <c r="C28" s="2" t="s">
        <v>22</v>
      </c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" t="s">
        <v>23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ht="14.1" customHeight="1" x14ac:dyDescent="0.2">
      <c r="A30" s="2"/>
      <c r="B30" s="48" t="s">
        <v>24</v>
      </c>
      <c r="C30" s="267" t="str">
        <f>C6</f>
        <v>AZİZ BATUR</v>
      </c>
      <c r="D30" s="267"/>
      <c r="E30" s="267"/>
      <c r="F30" s="253" t="s">
        <v>25</v>
      </c>
      <c r="G30" s="268" t="str">
        <f>G6</f>
        <v>2022-2023 EĞİTİM ÖĞRETİM YILI HAZİRAN DÖNEMİ  SORUMLULUK  SINAVI</v>
      </c>
      <c r="H30" s="268"/>
      <c r="I30" s="268"/>
      <c r="J30" s="268"/>
      <c r="K30" s="2"/>
    </row>
    <row r="31" spans="1:11" ht="13.5" thickBot="1" x14ac:dyDescent="0.25">
      <c r="A31" s="2"/>
      <c r="B31" s="48" t="s">
        <v>26</v>
      </c>
      <c r="C31" s="269" t="str">
        <f>C7</f>
        <v>İNGİLİZCE</v>
      </c>
      <c r="D31" s="269"/>
      <c r="E31" s="269"/>
      <c r="F31" s="253"/>
      <c r="G31" s="268"/>
      <c r="H31" s="268"/>
      <c r="I31" s="268"/>
      <c r="J31" s="268"/>
      <c r="K31" s="2"/>
    </row>
    <row r="32" spans="1:11" ht="18" customHeight="1" thickTop="1" thickBot="1" x14ac:dyDescent="0.25">
      <c r="A32" s="5" t="s">
        <v>28</v>
      </c>
      <c r="B32" s="257" t="s">
        <v>42</v>
      </c>
      <c r="C32" s="258"/>
      <c r="D32" s="6" t="s">
        <v>30</v>
      </c>
      <c r="E32" s="6" t="s">
        <v>31</v>
      </c>
      <c r="F32" s="6" t="s">
        <v>32</v>
      </c>
      <c r="G32" s="6" t="s">
        <v>33</v>
      </c>
      <c r="H32" s="6" t="s">
        <v>34</v>
      </c>
      <c r="I32" s="6" t="s">
        <v>35</v>
      </c>
      <c r="J32" s="63" t="s">
        <v>36</v>
      </c>
      <c r="K32" s="8"/>
    </row>
    <row r="33" spans="1:11" ht="30" customHeight="1" thickTop="1" x14ac:dyDescent="0.2">
      <c r="A33" s="10">
        <v>1</v>
      </c>
      <c r="B33" s="283">
        <f>B9</f>
        <v>45083</v>
      </c>
      <c r="C33" s="284"/>
      <c r="D33" s="38">
        <f t="shared" ref="D33:I33" si="0">D9</f>
        <v>0.58333333333333337</v>
      </c>
      <c r="E33" s="11" t="str">
        <f t="shared" si="0"/>
        <v>YABANCI DİL 9-10</v>
      </c>
      <c r="F33" s="26" t="str">
        <f t="shared" si="0"/>
        <v>AYIRTMAN</v>
      </c>
      <c r="G33" s="42">
        <f t="shared" si="0"/>
        <v>0.5625</v>
      </c>
      <c r="H33" s="26" t="str">
        <f t="shared" si="0"/>
        <v>YAZILI</v>
      </c>
      <c r="I33" s="26" t="str">
        <f t="shared" si="0"/>
        <v>DŞİCMTAL</v>
      </c>
      <c r="J33" s="27"/>
      <c r="K33" s="14"/>
    </row>
    <row r="34" spans="1:11" ht="24.6" customHeight="1" x14ac:dyDescent="0.2">
      <c r="A34" s="15">
        <v>2</v>
      </c>
      <c r="B34" s="263">
        <f t="shared" ref="B34:B35" si="1">B10</f>
        <v>45085</v>
      </c>
      <c r="C34" s="264"/>
      <c r="D34" s="38">
        <f t="shared" ref="D34:D35" si="2">D10</f>
        <v>0.56944444444444442</v>
      </c>
      <c r="E34" s="11" t="str">
        <f t="shared" ref="E34:I35" si="3">E10</f>
        <v>MESLEKİ YABANCI DİL 11 MUH.</v>
      </c>
      <c r="F34" s="26" t="str">
        <f t="shared" si="3"/>
        <v>AYIRTMAN</v>
      </c>
      <c r="G34" s="42">
        <f t="shared" si="3"/>
        <v>0.54861111111111105</v>
      </c>
      <c r="H34" s="26" t="str">
        <f t="shared" si="3"/>
        <v>YAZILI</v>
      </c>
      <c r="I34" s="26" t="str">
        <f t="shared" si="3"/>
        <v>DŞİCMTAL</v>
      </c>
      <c r="J34" s="27"/>
      <c r="K34" s="14"/>
    </row>
    <row r="35" spans="1:11" ht="24" customHeight="1" x14ac:dyDescent="0.2">
      <c r="A35" s="15">
        <v>3</v>
      </c>
      <c r="B35" s="289">
        <f t="shared" si="1"/>
        <v>0</v>
      </c>
      <c r="C35" s="290"/>
      <c r="D35" s="38">
        <f t="shared" si="2"/>
        <v>0</v>
      </c>
      <c r="E35" s="11">
        <f t="shared" si="3"/>
        <v>0</v>
      </c>
      <c r="F35" s="26">
        <f t="shared" si="3"/>
        <v>0</v>
      </c>
      <c r="G35" s="42">
        <f t="shared" si="3"/>
        <v>0</v>
      </c>
      <c r="H35" s="26">
        <f t="shared" si="3"/>
        <v>0</v>
      </c>
      <c r="I35" s="26">
        <f t="shared" si="3"/>
        <v>0</v>
      </c>
      <c r="J35" s="27"/>
      <c r="K35" s="14"/>
    </row>
    <row r="36" spans="1:11" ht="27" customHeight="1" x14ac:dyDescent="0.2">
      <c r="A36" s="15">
        <v>4</v>
      </c>
      <c r="B36" s="272">
        <f t="shared" ref="B36:B40" si="4">B13</f>
        <v>0</v>
      </c>
      <c r="C36" s="273"/>
      <c r="D36" s="40">
        <f t="shared" ref="D36:I36" si="5">D13</f>
        <v>0</v>
      </c>
      <c r="E36" s="16">
        <f t="shared" si="5"/>
        <v>0</v>
      </c>
      <c r="F36" s="12">
        <f t="shared" si="5"/>
        <v>0</v>
      </c>
      <c r="G36" s="44">
        <f t="shared" si="5"/>
        <v>0</v>
      </c>
      <c r="H36" s="12">
        <f t="shared" si="5"/>
        <v>0</v>
      </c>
      <c r="I36" s="12">
        <f t="shared" si="5"/>
        <v>0</v>
      </c>
      <c r="J36" s="13"/>
      <c r="K36" s="14"/>
    </row>
    <row r="37" spans="1:11" ht="14.1" customHeight="1" x14ac:dyDescent="0.2">
      <c r="A37" s="15">
        <v>5</v>
      </c>
      <c r="B37" s="249">
        <f t="shared" si="4"/>
        <v>0</v>
      </c>
      <c r="C37" s="250"/>
      <c r="D37" s="4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6</v>
      </c>
      <c r="B38" s="249">
        <f t="shared" si="4"/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x14ac:dyDescent="0.2">
      <c r="A39" s="15">
        <v>7</v>
      </c>
      <c r="B39" s="249">
        <f t="shared" si="4"/>
        <v>0</v>
      </c>
      <c r="C39" s="250"/>
      <c r="D39" s="41"/>
      <c r="E39" s="18"/>
      <c r="F39" s="19"/>
      <c r="G39" s="45"/>
      <c r="H39" s="19"/>
      <c r="I39" s="19"/>
      <c r="J39" s="13"/>
      <c r="K39" s="14"/>
    </row>
    <row r="40" spans="1:11" ht="14.1" customHeight="1" thickBot="1" x14ac:dyDescent="0.25">
      <c r="A40" s="15">
        <v>8</v>
      </c>
      <c r="B40" s="249">
        <f t="shared" si="4"/>
        <v>0</v>
      </c>
      <c r="C40" s="250"/>
      <c r="D40" s="41"/>
      <c r="E40" s="18"/>
      <c r="F40" s="19"/>
      <c r="G40" s="45"/>
      <c r="H40" s="19"/>
      <c r="I40" s="19"/>
      <c r="J40" s="13"/>
      <c r="K40" s="14"/>
    </row>
    <row r="41" spans="1:11" ht="14.1" customHeight="1" thickTop="1" x14ac:dyDescent="0.2">
      <c r="A41" s="21"/>
      <c r="B41" s="22"/>
      <c r="C41" s="21"/>
      <c r="D41" s="21"/>
      <c r="E41" s="21"/>
      <c r="F41" s="21"/>
      <c r="G41" s="21"/>
      <c r="H41" s="21"/>
      <c r="I41" s="21"/>
      <c r="J41" s="21"/>
      <c r="K41" s="23"/>
    </row>
    <row r="42" spans="1:11" ht="14.1" customHeight="1" x14ac:dyDescent="0.2">
      <c r="A42" s="24" t="s">
        <v>74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4" t="s">
        <v>75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4.1" customHeight="1" x14ac:dyDescent="0.2">
      <c r="A44" s="2"/>
      <c r="B44" s="2" t="s">
        <v>39</v>
      </c>
      <c r="C44" s="2"/>
      <c r="D44" s="2"/>
      <c r="E44" s="3">
        <f ca="1">H27</f>
        <v>45076</v>
      </c>
      <c r="F44" s="2"/>
      <c r="G44" s="2"/>
      <c r="H44" s="2" t="str">
        <f>H21</f>
        <v>HALİL ÖZTÜRK</v>
      </c>
      <c r="I44" s="2"/>
      <c r="J44" s="2"/>
      <c r="K44" s="2"/>
    </row>
    <row r="45" spans="1:11" ht="14.1" customHeight="1" x14ac:dyDescent="0.2">
      <c r="A45" s="2"/>
      <c r="B45" s="2" t="s">
        <v>40</v>
      </c>
      <c r="C45" s="2"/>
      <c r="D45" s="2"/>
      <c r="E45" s="2"/>
      <c r="F45" s="2"/>
      <c r="G45" s="2"/>
      <c r="H45" s="2" t="s">
        <v>41</v>
      </c>
      <c r="I45" s="2"/>
      <c r="J45" s="2"/>
      <c r="K45" s="2"/>
    </row>
    <row r="46" spans="1:11" x14ac:dyDescent="0.2">
      <c r="A46" s="2"/>
      <c r="B46" s="2" t="str">
        <f>C30</f>
        <v>AZİZ BATUR</v>
      </c>
      <c r="C46" s="2"/>
      <c r="D46" s="2"/>
      <c r="E46" s="2"/>
      <c r="F46" s="2"/>
      <c r="G46" s="2"/>
      <c r="H46" s="2"/>
      <c r="I46" s="2"/>
      <c r="J46" s="2"/>
      <c r="K46" s="2"/>
    </row>
  </sheetData>
  <mergeCells count="29"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  <mergeCell ref="B16:C16"/>
    <mergeCell ref="B17:C17"/>
    <mergeCell ref="A26:K26"/>
    <mergeCell ref="C30:E30"/>
    <mergeCell ref="F30:F31"/>
    <mergeCell ref="G30:J31"/>
    <mergeCell ref="C31:E31"/>
    <mergeCell ref="B15:C15"/>
    <mergeCell ref="A2:K2"/>
    <mergeCell ref="C6:E6"/>
    <mergeCell ref="F6:F7"/>
    <mergeCell ref="G6:J7"/>
    <mergeCell ref="C7:E7"/>
    <mergeCell ref="B8:C8"/>
    <mergeCell ref="B9:C9"/>
    <mergeCell ref="B11:C11"/>
    <mergeCell ref="B12:C12"/>
    <mergeCell ref="B13:C13"/>
    <mergeCell ref="B14:C14"/>
    <mergeCell ref="B10:C10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5"/>
  <sheetViews>
    <sheetView showZeros="0" workbookViewId="0">
      <selection activeCell="F12" sqref="F12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8" style="1" bestFit="1" customWidth="1"/>
    <col min="5" max="5" width="23" style="1" customWidth="1"/>
    <col min="6" max="6" width="9.83203125" style="1" customWidth="1"/>
    <col min="7" max="7" width="8.33203125" style="1" customWidth="1"/>
    <col min="8" max="8" width="8.5" style="1" customWidth="1"/>
    <col min="9" max="9" width="8" style="1" customWidth="1"/>
    <col min="10" max="10" width="8.33203125" style="1" customWidth="1"/>
    <col min="11" max="11" width="2.1640625" style="1" customWidth="1"/>
    <col min="12" max="252" width="8.83203125" style="1"/>
    <col min="253" max="253" width="3.5" style="1" bestFit="1" customWidth="1"/>
    <col min="254" max="254" width="9.1640625" style="1" customWidth="1"/>
    <col min="255" max="255" width="3" style="1" customWidth="1"/>
    <col min="256" max="256" width="6" style="1" bestFit="1" customWidth="1"/>
    <col min="257" max="257" width="23" style="1" customWidth="1"/>
    <col min="258" max="258" width="10.5" style="1" customWidth="1"/>
    <col min="259" max="259" width="7" style="1" bestFit="1" customWidth="1"/>
    <col min="260" max="260" width="8.5" style="1" customWidth="1"/>
    <col min="261" max="261" width="9.83203125" style="1" customWidth="1"/>
    <col min="262" max="262" width="11.33203125" style="1" customWidth="1"/>
    <col min="263" max="263" width="2.1640625" style="1" customWidth="1"/>
    <col min="264" max="264" width="5.83203125" style="1" customWidth="1"/>
    <col min="265" max="508" width="8.83203125" style="1"/>
    <col min="509" max="509" width="3.5" style="1" bestFit="1" customWidth="1"/>
    <col min="510" max="510" width="9.1640625" style="1" customWidth="1"/>
    <col min="511" max="511" width="3" style="1" customWidth="1"/>
    <col min="512" max="512" width="6" style="1" bestFit="1" customWidth="1"/>
    <col min="513" max="513" width="23" style="1" customWidth="1"/>
    <col min="514" max="514" width="10.5" style="1" customWidth="1"/>
    <col min="515" max="515" width="7" style="1" bestFit="1" customWidth="1"/>
    <col min="516" max="516" width="8.5" style="1" customWidth="1"/>
    <col min="517" max="517" width="9.83203125" style="1" customWidth="1"/>
    <col min="518" max="518" width="11.33203125" style="1" customWidth="1"/>
    <col min="519" max="519" width="2.1640625" style="1" customWidth="1"/>
    <col min="520" max="520" width="5.83203125" style="1" customWidth="1"/>
    <col min="521" max="764" width="8.83203125" style="1"/>
    <col min="765" max="765" width="3.5" style="1" bestFit="1" customWidth="1"/>
    <col min="766" max="766" width="9.1640625" style="1" customWidth="1"/>
    <col min="767" max="767" width="3" style="1" customWidth="1"/>
    <col min="768" max="768" width="6" style="1" bestFit="1" customWidth="1"/>
    <col min="769" max="769" width="23" style="1" customWidth="1"/>
    <col min="770" max="770" width="10.5" style="1" customWidth="1"/>
    <col min="771" max="771" width="7" style="1" bestFit="1" customWidth="1"/>
    <col min="772" max="772" width="8.5" style="1" customWidth="1"/>
    <col min="773" max="773" width="9.83203125" style="1" customWidth="1"/>
    <col min="774" max="774" width="11.33203125" style="1" customWidth="1"/>
    <col min="775" max="775" width="2.1640625" style="1" customWidth="1"/>
    <col min="776" max="776" width="5.83203125" style="1" customWidth="1"/>
    <col min="777" max="1020" width="8.83203125" style="1"/>
    <col min="1021" max="1021" width="3.5" style="1" bestFit="1" customWidth="1"/>
    <col min="1022" max="1022" width="9.1640625" style="1" customWidth="1"/>
    <col min="1023" max="1023" width="3" style="1" customWidth="1"/>
    <col min="1024" max="1024" width="6" style="1" bestFit="1" customWidth="1"/>
    <col min="1025" max="1025" width="23" style="1" customWidth="1"/>
    <col min="1026" max="1026" width="10.5" style="1" customWidth="1"/>
    <col min="1027" max="1027" width="7" style="1" bestFit="1" customWidth="1"/>
    <col min="1028" max="1028" width="8.5" style="1" customWidth="1"/>
    <col min="1029" max="1029" width="9.83203125" style="1" customWidth="1"/>
    <col min="1030" max="1030" width="11.33203125" style="1" customWidth="1"/>
    <col min="1031" max="1031" width="2.1640625" style="1" customWidth="1"/>
    <col min="1032" max="1032" width="5.83203125" style="1" customWidth="1"/>
    <col min="1033" max="1276" width="8.83203125" style="1"/>
    <col min="1277" max="1277" width="3.5" style="1" bestFit="1" customWidth="1"/>
    <col min="1278" max="1278" width="9.1640625" style="1" customWidth="1"/>
    <col min="1279" max="1279" width="3" style="1" customWidth="1"/>
    <col min="1280" max="1280" width="6" style="1" bestFit="1" customWidth="1"/>
    <col min="1281" max="1281" width="23" style="1" customWidth="1"/>
    <col min="1282" max="1282" width="10.5" style="1" customWidth="1"/>
    <col min="1283" max="1283" width="7" style="1" bestFit="1" customWidth="1"/>
    <col min="1284" max="1284" width="8.5" style="1" customWidth="1"/>
    <col min="1285" max="1285" width="9.83203125" style="1" customWidth="1"/>
    <col min="1286" max="1286" width="11.33203125" style="1" customWidth="1"/>
    <col min="1287" max="1287" width="2.1640625" style="1" customWidth="1"/>
    <col min="1288" max="1288" width="5.83203125" style="1" customWidth="1"/>
    <col min="1289" max="1532" width="8.83203125" style="1"/>
    <col min="1533" max="1533" width="3.5" style="1" bestFit="1" customWidth="1"/>
    <col min="1534" max="1534" width="9.1640625" style="1" customWidth="1"/>
    <col min="1535" max="1535" width="3" style="1" customWidth="1"/>
    <col min="1536" max="1536" width="6" style="1" bestFit="1" customWidth="1"/>
    <col min="1537" max="1537" width="23" style="1" customWidth="1"/>
    <col min="1538" max="1538" width="10.5" style="1" customWidth="1"/>
    <col min="1539" max="1539" width="7" style="1" bestFit="1" customWidth="1"/>
    <col min="1540" max="1540" width="8.5" style="1" customWidth="1"/>
    <col min="1541" max="1541" width="9.83203125" style="1" customWidth="1"/>
    <col min="1542" max="1542" width="11.33203125" style="1" customWidth="1"/>
    <col min="1543" max="1543" width="2.1640625" style="1" customWidth="1"/>
    <col min="1544" max="1544" width="5.83203125" style="1" customWidth="1"/>
    <col min="1545" max="1788" width="8.83203125" style="1"/>
    <col min="1789" max="1789" width="3.5" style="1" bestFit="1" customWidth="1"/>
    <col min="1790" max="1790" width="9.1640625" style="1" customWidth="1"/>
    <col min="1791" max="1791" width="3" style="1" customWidth="1"/>
    <col min="1792" max="1792" width="6" style="1" bestFit="1" customWidth="1"/>
    <col min="1793" max="1793" width="23" style="1" customWidth="1"/>
    <col min="1794" max="1794" width="10.5" style="1" customWidth="1"/>
    <col min="1795" max="1795" width="7" style="1" bestFit="1" customWidth="1"/>
    <col min="1796" max="1796" width="8.5" style="1" customWidth="1"/>
    <col min="1797" max="1797" width="9.83203125" style="1" customWidth="1"/>
    <col min="1798" max="1798" width="11.33203125" style="1" customWidth="1"/>
    <col min="1799" max="1799" width="2.1640625" style="1" customWidth="1"/>
    <col min="1800" max="1800" width="5.83203125" style="1" customWidth="1"/>
    <col min="1801" max="2044" width="8.83203125" style="1"/>
    <col min="2045" max="2045" width="3.5" style="1" bestFit="1" customWidth="1"/>
    <col min="2046" max="2046" width="9.1640625" style="1" customWidth="1"/>
    <col min="2047" max="2047" width="3" style="1" customWidth="1"/>
    <col min="2048" max="2048" width="6" style="1" bestFit="1" customWidth="1"/>
    <col min="2049" max="2049" width="23" style="1" customWidth="1"/>
    <col min="2050" max="2050" width="10.5" style="1" customWidth="1"/>
    <col min="2051" max="2051" width="7" style="1" bestFit="1" customWidth="1"/>
    <col min="2052" max="2052" width="8.5" style="1" customWidth="1"/>
    <col min="2053" max="2053" width="9.83203125" style="1" customWidth="1"/>
    <col min="2054" max="2054" width="11.33203125" style="1" customWidth="1"/>
    <col min="2055" max="2055" width="2.1640625" style="1" customWidth="1"/>
    <col min="2056" max="2056" width="5.83203125" style="1" customWidth="1"/>
    <col min="2057" max="2300" width="8.83203125" style="1"/>
    <col min="2301" max="2301" width="3.5" style="1" bestFit="1" customWidth="1"/>
    <col min="2302" max="2302" width="9.1640625" style="1" customWidth="1"/>
    <col min="2303" max="2303" width="3" style="1" customWidth="1"/>
    <col min="2304" max="2304" width="6" style="1" bestFit="1" customWidth="1"/>
    <col min="2305" max="2305" width="23" style="1" customWidth="1"/>
    <col min="2306" max="2306" width="10.5" style="1" customWidth="1"/>
    <col min="2307" max="2307" width="7" style="1" bestFit="1" customWidth="1"/>
    <col min="2308" max="2308" width="8.5" style="1" customWidth="1"/>
    <col min="2309" max="2309" width="9.83203125" style="1" customWidth="1"/>
    <col min="2310" max="2310" width="11.33203125" style="1" customWidth="1"/>
    <col min="2311" max="2311" width="2.1640625" style="1" customWidth="1"/>
    <col min="2312" max="2312" width="5.83203125" style="1" customWidth="1"/>
    <col min="2313" max="2556" width="8.83203125" style="1"/>
    <col min="2557" max="2557" width="3.5" style="1" bestFit="1" customWidth="1"/>
    <col min="2558" max="2558" width="9.1640625" style="1" customWidth="1"/>
    <col min="2559" max="2559" width="3" style="1" customWidth="1"/>
    <col min="2560" max="2560" width="6" style="1" bestFit="1" customWidth="1"/>
    <col min="2561" max="2561" width="23" style="1" customWidth="1"/>
    <col min="2562" max="2562" width="10.5" style="1" customWidth="1"/>
    <col min="2563" max="2563" width="7" style="1" bestFit="1" customWidth="1"/>
    <col min="2564" max="2564" width="8.5" style="1" customWidth="1"/>
    <col min="2565" max="2565" width="9.83203125" style="1" customWidth="1"/>
    <col min="2566" max="2566" width="11.33203125" style="1" customWidth="1"/>
    <col min="2567" max="2567" width="2.1640625" style="1" customWidth="1"/>
    <col min="2568" max="2568" width="5.83203125" style="1" customWidth="1"/>
    <col min="2569" max="2812" width="8.83203125" style="1"/>
    <col min="2813" max="2813" width="3.5" style="1" bestFit="1" customWidth="1"/>
    <col min="2814" max="2814" width="9.1640625" style="1" customWidth="1"/>
    <col min="2815" max="2815" width="3" style="1" customWidth="1"/>
    <col min="2816" max="2816" width="6" style="1" bestFit="1" customWidth="1"/>
    <col min="2817" max="2817" width="23" style="1" customWidth="1"/>
    <col min="2818" max="2818" width="10.5" style="1" customWidth="1"/>
    <col min="2819" max="2819" width="7" style="1" bestFit="1" customWidth="1"/>
    <col min="2820" max="2820" width="8.5" style="1" customWidth="1"/>
    <col min="2821" max="2821" width="9.83203125" style="1" customWidth="1"/>
    <col min="2822" max="2822" width="11.33203125" style="1" customWidth="1"/>
    <col min="2823" max="2823" width="2.1640625" style="1" customWidth="1"/>
    <col min="2824" max="2824" width="5.83203125" style="1" customWidth="1"/>
    <col min="2825" max="3068" width="8.83203125" style="1"/>
    <col min="3069" max="3069" width="3.5" style="1" bestFit="1" customWidth="1"/>
    <col min="3070" max="3070" width="9.1640625" style="1" customWidth="1"/>
    <col min="3071" max="3071" width="3" style="1" customWidth="1"/>
    <col min="3072" max="3072" width="6" style="1" bestFit="1" customWidth="1"/>
    <col min="3073" max="3073" width="23" style="1" customWidth="1"/>
    <col min="3074" max="3074" width="10.5" style="1" customWidth="1"/>
    <col min="3075" max="3075" width="7" style="1" bestFit="1" customWidth="1"/>
    <col min="3076" max="3076" width="8.5" style="1" customWidth="1"/>
    <col min="3077" max="3077" width="9.83203125" style="1" customWidth="1"/>
    <col min="3078" max="3078" width="11.33203125" style="1" customWidth="1"/>
    <col min="3079" max="3079" width="2.1640625" style="1" customWidth="1"/>
    <col min="3080" max="3080" width="5.83203125" style="1" customWidth="1"/>
    <col min="3081" max="3324" width="8.83203125" style="1"/>
    <col min="3325" max="3325" width="3.5" style="1" bestFit="1" customWidth="1"/>
    <col min="3326" max="3326" width="9.1640625" style="1" customWidth="1"/>
    <col min="3327" max="3327" width="3" style="1" customWidth="1"/>
    <col min="3328" max="3328" width="6" style="1" bestFit="1" customWidth="1"/>
    <col min="3329" max="3329" width="23" style="1" customWidth="1"/>
    <col min="3330" max="3330" width="10.5" style="1" customWidth="1"/>
    <col min="3331" max="3331" width="7" style="1" bestFit="1" customWidth="1"/>
    <col min="3332" max="3332" width="8.5" style="1" customWidth="1"/>
    <col min="3333" max="3333" width="9.83203125" style="1" customWidth="1"/>
    <col min="3334" max="3334" width="11.33203125" style="1" customWidth="1"/>
    <col min="3335" max="3335" width="2.1640625" style="1" customWidth="1"/>
    <col min="3336" max="3336" width="5.83203125" style="1" customWidth="1"/>
    <col min="3337" max="3580" width="8.83203125" style="1"/>
    <col min="3581" max="3581" width="3.5" style="1" bestFit="1" customWidth="1"/>
    <col min="3582" max="3582" width="9.1640625" style="1" customWidth="1"/>
    <col min="3583" max="3583" width="3" style="1" customWidth="1"/>
    <col min="3584" max="3584" width="6" style="1" bestFit="1" customWidth="1"/>
    <col min="3585" max="3585" width="23" style="1" customWidth="1"/>
    <col min="3586" max="3586" width="10.5" style="1" customWidth="1"/>
    <col min="3587" max="3587" width="7" style="1" bestFit="1" customWidth="1"/>
    <col min="3588" max="3588" width="8.5" style="1" customWidth="1"/>
    <col min="3589" max="3589" width="9.83203125" style="1" customWidth="1"/>
    <col min="3590" max="3590" width="11.33203125" style="1" customWidth="1"/>
    <col min="3591" max="3591" width="2.1640625" style="1" customWidth="1"/>
    <col min="3592" max="3592" width="5.83203125" style="1" customWidth="1"/>
    <col min="3593" max="3836" width="8.83203125" style="1"/>
    <col min="3837" max="3837" width="3.5" style="1" bestFit="1" customWidth="1"/>
    <col min="3838" max="3838" width="9.1640625" style="1" customWidth="1"/>
    <col min="3839" max="3839" width="3" style="1" customWidth="1"/>
    <col min="3840" max="3840" width="6" style="1" bestFit="1" customWidth="1"/>
    <col min="3841" max="3841" width="23" style="1" customWidth="1"/>
    <col min="3842" max="3842" width="10.5" style="1" customWidth="1"/>
    <col min="3843" max="3843" width="7" style="1" bestFit="1" customWidth="1"/>
    <col min="3844" max="3844" width="8.5" style="1" customWidth="1"/>
    <col min="3845" max="3845" width="9.83203125" style="1" customWidth="1"/>
    <col min="3846" max="3846" width="11.33203125" style="1" customWidth="1"/>
    <col min="3847" max="3847" width="2.1640625" style="1" customWidth="1"/>
    <col min="3848" max="3848" width="5.83203125" style="1" customWidth="1"/>
    <col min="3849" max="4092" width="8.83203125" style="1"/>
    <col min="4093" max="4093" width="3.5" style="1" bestFit="1" customWidth="1"/>
    <col min="4094" max="4094" width="9.1640625" style="1" customWidth="1"/>
    <col min="4095" max="4095" width="3" style="1" customWidth="1"/>
    <col min="4096" max="4096" width="6" style="1" bestFit="1" customWidth="1"/>
    <col min="4097" max="4097" width="23" style="1" customWidth="1"/>
    <col min="4098" max="4098" width="10.5" style="1" customWidth="1"/>
    <col min="4099" max="4099" width="7" style="1" bestFit="1" customWidth="1"/>
    <col min="4100" max="4100" width="8.5" style="1" customWidth="1"/>
    <col min="4101" max="4101" width="9.83203125" style="1" customWidth="1"/>
    <col min="4102" max="4102" width="11.33203125" style="1" customWidth="1"/>
    <col min="4103" max="4103" width="2.1640625" style="1" customWidth="1"/>
    <col min="4104" max="4104" width="5.83203125" style="1" customWidth="1"/>
    <col min="4105" max="4348" width="8.83203125" style="1"/>
    <col min="4349" max="4349" width="3.5" style="1" bestFit="1" customWidth="1"/>
    <col min="4350" max="4350" width="9.1640625" style="1" customWidth="1"/>
    <col min="4351" max="4351" width="3" style="1" customWidth="1"/>
    <col min="4352" max="4352" width="6" style="1" bestFit="1" customWidth="1"/>
    <col min="4353" max="4353" width="23" style="1" customWidth="1"/>
    <col min="4354" max="4354" width="10.5" style="1" customWidth="1"/>
    <col min="4355" max="4355" width="7" style="1" bestFit="1" customWidth="1"/>
    <col min="4356" max="4356" width="8.5" style="1" customWidth="1"/>
    <col min="4357" max="4357" width="9.83203125" style="1" customWidth="1"/>
    <col min="4358" max="4358" width="11.33203125" style="1" customWidth="1"/>
    <col min="4359" max="4359" width="2.1640625" style="1" customWidth="1"/>
    <col min="4360" max="4360" width="5.83203125" style="1" customWidth="1"/>
    <col min="4361" max="4604" width="8.83203125" style="1"/>
    <col min="4605" max="4605" width="3.5" style="1" bestFit="1" customWidth="1"/>
    <col min="4606" max="4606" width="9.1640625" style="1" customWidth="1"/>
    <col min="4607" max="4607" width="3" style="1" customWidth="1"/>
    <col min="4608" max="4608" width="6" style="1" bestFit="1" customWidth="1"/>
    <col min="4609" max="4609" width="23" style="1" customWidth="1"/>
    <col min="4610" max="4610" width="10.5" style="1" customWidth="1"/>
    <col min="4611" max="4611" width="7" style="1" bestFit="1" customWidth="1"/>
    <col min="4612" max="4612" width="8.5" style="1" customWidth="1"/>
    <col min="4613" max="4613" width="9.83203125" style="1" customWidth="1"/>
    <col min="4614" max="4614" width="11.33203125" style="1" customWidth="1"/>
    <col min="4615" max="4615" width="2.1640625" style="1" customWidth="1"/>
    <col min="4616" max="4616" width="5.83203125" style="1" customWidth="1"/>
    <col min="4617" max="4860" width="8.83203125" style="1"/>
    <col min="4861" max="4861" width="3.5" style="1" bestFit="1" customWidth="1"/>
    <col min="4862" max="4862" width="9.1640625" style="1" customWidth="1"/>
    <col min="4863" max="4863" width="3" style="1" customWidth="1"/>
    <col min="4864" max="4864" width="6" style="1" bestFit="1" customWidth="1"/>
    <col min="4865" max="4865" width="23" style="1" customWidth="1"/>
    <col min="4866" max="4866" width="10.5" style="1" customWidth="1"/>
    <col min="4867" max="4867" width="7" style="1" bestFit="1" customWidth="1"/>
    <col min="4868" max="4868" width="8.5" style="1" customWidth="1"/>
    <col min="4869" max="4869" width="9.83203125" style="1" customWidth="1"/>
    <col min="4870" max="4870" width="11.33203125" style="1" customWidth="1"/>
    <col min="4871" max="4871" width="2.1640625" style="1" customWidth="1"/>
    <col min="4872" max="4872" width="5.83203125" style="1" customWidth="1"/>
    <col min="4873" max="5116" width="8.83203125" style="1"/>
    <col min="5117" max="5117" width="3.5" style="1" bestFit="1" customWidth="1"/>
    <col min="5118" max="5118" width="9.1640625" style="1" customWidth="1"/>
    <col min="5119" max="5119" width="3" style="1" customWidth="1"/>
    <col min="5120" max="5120" width="6" style="1" bestFit="1" customWidth="1"/>
    <col min="5121" max="5121" width="23" style="1" customWidth="1"/>
    <col min="5122" max="5122" width="10.5" style="1" customWidth="1"/>
    <col min="5123" max="5123" width="7" style="1" bestFit="1" customWidth="1"/>
    <col min="5124" max="5124" width="8.5" style="1" customWidth="1"/>
    <col min="5125" max="5125" width="9.83203125" style="1" customWidth="1"/>
    <col min="5126" max="5126" width="11.33203125" style="1" customWidth="1"/>
    <col min="5127" max="5127" width="2.1640625" style="1" customWidth="1"/>
    <col min="5128" max="5128" width="5.83203125" style="1" customWidth="1"/>
    <col min="5129" max="5372" width="8.83203125" style="1"/>
    <col min="5373" max="5373" width="3.5" style="1" bestFit="1" customWidth="1"/>
    <col min="5374" max="5374" width="9.1640625" style="1" customWidth="1"/>
    <col min="5375" max="5375" width="3" style="1" customWidth="1"/>
    <col min="5376" max="5376" width="6" style="1" bestFit="1" customWidth="1"/>
    <col min="5377" max="5377" width="23" style="1" customWidth="1"/>
    <col min="5378" max="5378" width="10.5" style="1" customWidth="1"/>
    <col min="5379" max="5379" width="7" style="1" bestFit="1" customWidth="1"/>
    <col min="5380" max="5380" width="8.5" style="1" customWidth="1"/>
    <col min="5381" max="5381" width="9.83203125" style="1" customWidth="1"/>
    <col min="5382" max="5382" width="11.33203125" style="1" customWidth="1"/>
    <col min="5383" max="5383" width="2.1640625" style="1" customWidth="1"/>
    <col min="5384" max="5384" width="5.83203125" style="1" customWidth="1"/>
    <col min="5385" max="5628" width="8.83203125" style="1"/>
    <col min="5629" max="5629" width="3.5" style="1" bestFit="1" customWidth="1"/>
    <col min="5630" max="5630" width="9.1640625" style="1" customWidth="1"/>
    <col min="5631" max="5631" width="3" style="1" customWidth="1"/>
    <col min="5632" max="5632" width="6" style="1" bestFit="1" customWidth="1"/>
    <col min="5633" max="5633" width="23" style="1" customWidth="1"/>
    <col min="5634" max="5634" width="10.5" style="1" customWidth="1"/>
    <col min="5635" max="5635" width="7" style="1" bestFit="1" customWidth="1"/>
    <col min="5636" max="5636" width="8.5" style="1" customWidth="1"/>
    <col min="5637" max="5637" width="9.83203125" style="1" customWidth="1"/>
    <col min="5638" max="5638" width="11.33203125" style="1" customWidth="1"/>
    <col min="5639" max="5639" width="2.1640625" style="1" customWidth="1"/>
    <col min="5640" max="5640" width="5.83203125" style="1" customWidth="1"/>
    <col min="5641" max="5884" width="8.83203125" style="1"/>
    <col min="5885" max="5885" width="3.5" style="1" bestFit="1" customWidth="1"/>
    <col min="5886" max="5886" width="9.1640625" style="1" customWidth="1"/>
    <col min="5887" max="5887" width="3" style="1" customWidth="1"/>
    <col min="5888" max="5888" width="6" style="1" bestFit="1" customWidth="1"/>
    <col min="5889" max="5889" width="23" style="1" customWidth="1"/>
    <col min="5890" max="5890" width="10.5" style="1" customWidth="1"/>
    <col min="5891" max="5891" width="7" style="1" bestFit="1" customWidth="1"/>
    <col min="5892" max="5892" width="8.5" style="1" customWidth="1"/>
    <col min="5893" max="5893" width="9.83203125" style="1" customWidth="1"/>
    <col min="5894" max="5894" width="11.33203125" style="1" customWidth="1"/>
    <col min="5895" max="5895" width="2.1640625" style="1" customWidth="1"/>
    <col min="5896" max="5896" width="5.83203125" style="1" customWidth="1"/>
    <col min="5897" max="6140" width="8.83203125" style="1"/>
    <col min="6141" max="6141" width="3.5" style="1" bestFit="1" customWidth="1"/>
    <col min="6142" max="6142" width="9.1640625" style="1" customWidth="1"/>
    <col min="6143" max="6143" width="3" style="1" customWidth="1"/>
    <col min="6144" max="6144" width="6" style="1" bestFit="1" customWidth="1"/>
    <col min="6145" max="6145" width="23" style="1" customWidth="1"/>
    <col min="6146" max="6146" width="10.5" style="1" customWidth="1"/>
    <col min="6147" max="6147" width="7" style="1" bestFit="1" customWidth="1"/>
    <col min="6148" max="6148" width="8.5" style="1" customWidth="1"/>
    <col min="6149" max="6149" width="9.83203125" style="1" customWidth="1"/>
    <col min="6150" max="6150" width="11.33203125" style="1" customWidth="1"/>
    <col min="6151" max="6151" width="2.1640625" style="1" customWidth="1"/>
    <col min="6152" max="6152" width="5.83203125" style="1" customWidth="1"/>
    <col min="6153" max="6396" width="8.83203125" style="1"/>
    <col min="6397" max="6397" width="3.5" style="1" bestFit="1" customWidth="1"/>
    <col min="6398" max="6398" width="9.1640625" style="1" customWidth="1"/>
    <col min="6399" max="6399" width="3" style="1" customWidth="1"/>
    <col min="6400" max="6400" width="6" style="1" bestFit="1" customWidth="1"/>
    <col min="6401" max="6401" width="23" style="1" customWidth="1"/>
    <col min="6402" max="6402" width="10.5" style="1" customWidth="1"/>
    <col min="6403" max="6403" width="7" style="1" bestFit="1" customWidth="1"/>
    <col min="6404" max="6404" width="8.5" style="1" customWidth="1"/>
    <col min="6405" max="6405" width="9.83203125" style="1" customWidth="1"/>
    <col min="6406" max="6406" width="11.33203125" style="1" customWidth="1"/>
    <col min="6407" max="6407" width="2.1640625" style="1" customWidth="1"/>
    <col min="6408" max="6408" width="5.83203125" style="1" customWidth="1"/>
    <col min="6409" max="6652" width="8.83203125" style="1"/>
    <col min="6653" max="6653" width="3.5" style="1" bestFit="1" customWidth="1"/>
    <col min="6654" max="6654" width="9.1640625" style="1" customWidth="1"/>
    <col min="6655" max="6655" width="3" style="1" customWidth="1"/>
    <col min="6656" max="6656" width="6" style="1" bestFit="1" customWidth="1"/>
    <col min="6657" max="6657" width="23" style="1" customWidth="1"/>
    <col min="6658" max="6658" width="10.5" style="1" customWidth="1"/>
    <col min="6659" max="6659" width="7" style="1" bestFit="1" customWidth="1"/>
    <col min="6660" max="6660" width="8.5" style="1" customWidth="1"/>
    <col min="6661" max="6661" width="9.83203125" style="1" customWidth="1"/>
    <col min="6662" max="6662" width="11.33203125" style="1" customWidth="1"/>
    <col min="6663" max="6663" width="2.1640625" style="1" customWidth="1"/>
    <col min="6664" max="6664" width="5.83203125" style="1" customWidth="1"/>
    <col min="6665" max="6908" width="8.83203125" style="1"/>
    <col min="6909" max="6909" width="3.5" style="1" bestFit="1" customWidth="1"/>
    <col min="6910" max="6910" width="9.1640625" style="1" customWidth="1"/>
    <col min="6911" max="6911" width="3" style="1" customWidth="1"/>
    <col min="6912" max="6912" width="6" style="1" bestFit="1" customWidth="1"/>
    <col min="6913" max="6913" width="23" style="1" customWidth="1"/>
    <col min="6914" max="6914" width="10.5" style="1" customWidth="1"/>
    <col min="6915" max="6915" width="7" style="1" bestFit="1" customWidth="1"/>
    <col min="6916" max="6916" width="8.5" style="1" customWidth="1"/>
    <col min="6917" max="6917" width="9.83203125" style="1" customWidth="1"/>
    <col min="6918" max="6918" width="11.33203125" style="1" customWidth="1"/>
    <col min="6919" max="6919" width="2.1640625" style="1" customWidth="1"/>
    <col min="6920" max="6920" width="5.83203125" style="1" customWidth="1"/>
    <col min="6921" max="7164" width="8.83203125" style="1"/>
    <col min="7165" max="7165" width="3.5" style="1" bestFit="1" customWidth="1"/>
    <col min="7166" max="7166" width="9.1640625" style="1" customWidth="1"/>
    <col min="7167" max="7167" width="3" style="1" customWidth="1"/>
    <col min="7168" max="7168" width="6" style="1" bestFit="1" customWidth="1"/>
    <col min="7169" max="7169" width="23" style="1" customWidth="1"/>
    <col min="7170" max="7170" width="10.5" style="1" customWidth="1"/>
    <col min="7171" max="7171" width="7" style="1" bestFit="1" customWidth="1"/>
    <col min="7172" max="7172" width="8.5" style="1" customWidth="1"/>
    <col min="7173" max="7173" width="9.83203125" style="1" customWidth="1"/>
    <col min="7174" max="7174" width="11.33203125" style="1" customWidth="1"/>
    <col min="7175" max="7175" width="2.1640625" style="1" customWidth="1"/>
    <col min="7176" max="7176" width="5.83203125" style="1" customWidth="1"/>
    <col min="7177" max="7420" width="8.83203125" style="1"/>
    <col min="7421" max="7421" width="3.5" style="1" bestFit="1" customWidth="1"/>
    <col min="7422" max="7422" width="9.1640625" style="1" customWidth="1"/>
    <col min="7423" max="7423" width="3" style="1" customWidth="1"/>
    <col min="7424" max="7424" width="6" style="1" bestFit="1" customWidth="1"/>
    <col min="7425" max="7425" width="23" style="1" customWidth="1"/>
    <col min="7426" max="7426" width="10.5" style="1" customWidth="1"/>
    <col min="7427" max="7427" width="7" style="1" bestFit="1" customWidth="1"/>
    <col min="7428" max="7428" width="8.5" style="1" customWidth="1"/>
    <col min="7429" max="7429" width="9.83203125" style="1" customWidth="1"/>
    <col min="7430" max="7430" width="11.33203125" style="1" customWidth="1"/>
    <col min="7431" max="7431" width="2.1640625" style="1" customWidth="1"/>
    <col min="7432" max="7432" width="5.83203125" style="1" customWidth="1"/>
    <col min="7433" max="7676" width="8.83203125" style="1"/>
    <col min="7677" max="7677" width="3.5" style="1" bestFit="1" customWidth="1"/>
    <col min="7678" max="7678" width="9.1640625" style="1" customWidth="1"/>
    <col min="7679" max="7679" width="3" style="1" customWidth="1"/>
    <col min="7680" max="7680" width="6" style="1" bestFit="1" customWidth="1"/>
    <col min="7681" max="7681" width="23" style="1" customWidth="1"/>
    <col min="7682" max="7682" width="10.5" style="1" customWidth="1"/>
    <col min="7683" max="7683" width="7" style="1" bestFit="1" customWidth="1"/>
    <col min="7684" max="7684" width="8.5" style="1" customWidth="1"/>
    <col min="7685" max="7685" width="9.83203125" style="1" customWidth="1"/>
    <col min="7686" max="7686" width="11.33203125" style="1" customWidth="1"/>
    <col min="7687" max="7687" width="2.1640625" style="1" customWidth="1"/>
    <col min="7688" max="7688" width="5.83203125" style="1" customWidth="1"/>
    <col min="7689" max="7932" width="8.83203125" style="1"/>
    <col min="7933" max="7933" width="3.5" style="1" bestFit="1" customWidth="1"/>
    <col min="7934" max="7934" width="9.1640625" style="1" customWidth="1"/>
    <col min="7935" max="7935" width="3" style="1" customWidth="1"/>
    <col min="7936" max="7936" width="6" style="1" bestFit="1" customWidth="1"/>
    <col min="7937" max="7937" width="23" style="1" customWidth="1"/>
    <col min="7938" max="7938" width="10.5" style="1" customWidth="1"/>
    <col min="7939" max="7939" width="7" style="1" bestFit="1" customWidth="1"/>
    <col min="7940" max="7940" width="8.5" style="1" customWidth="1"/>
    <col min="7941" max="7941" width="9.83203125" style="1" customWidth="1"/>
    <col min="7942" max="7942" width="11.33203125" style="1" customWidth="1"/>
    <col min="7943" max="7943" width="2.1640625" style="1" customWidth="1"/>
    <col min="7944" max="7944" width="5.83203125" style="1" customWidth="1"/>
    <col min="7945" max="8188" width="8.83203125" style="1"/>
    <col min="8189" max="8189" width="3.5" style="1" bestFit="1" customWidth="1"/>
    <col min="8190" max="8190" width="9.1640625" style="1" customWidth="1"/>
    <col min="8191" max="8191" width="3" style="1" customWidth="1"/>
    <col min="8192" max="8192" width="6" style="1" bestFit="1" customWidth="1"/>
    <col min="8193" max="8193" width="23" style="1" customWidth="1"/>
    <col min="8194" max="8194" width="10.5" style="1" customWidth="1"/>
    <col min="8195" max="8195" width="7" style="1" bestFit="1" customWidth="1"/>
    <col min="8196" max="8196" width="8.5" style="1" customWidth="1"/>
    <col min="8197" max="8197" width="9.83203125" style="1" customWidth="1"/>
    <col min="8198" max="8198" width="11.33203125" style="1" customWidth="1"/>
    <col min="8199" max="8199" width="2.1640625" style="1" customWidth="1"/>
    <col min="8200" max="8200" width="5.83203125" style="1" customWidth="1"/>
    <col min="8201" max="8444" width="8.83203125" style="1"/>
    <col min="8445" max="8445" width="3.5" style="1" bestFit="1" customWidth="1"/>
    <col min="8446" max="8446" width="9.1640625" style="1" customWidth="1"/>
    <col min="8447" max="8447" width="3" style="1" customWidth="1"/>
    <col min="8448" max="8448" width="6" style="1" bestFit="1" customWidth="1"/>
    <col min="8449" max="8449" width="23" style="1" customWidth="1"/>
    <col min="8450" max="8450" width="10.5" style="1" customWidth="1"/>
    <col min="8451" max="8451" width="7" style="1" bestFit="1" customWidth="1"/>
    <col min="8452" max="8452" width="8.5" style="1" customWidth="1"/>
    <col min="8453" max="8453" width="9.83203125" style="1" customWidth="1"/>
    <col min="8454" max="8454" width="11.33203125" style="1" customWidth="1"/>
    <col min="8455" max="8455" width="2.1640625" style="1" customWidth="1"/>
    <col min="8456" max="8456" width="5.83203125" style="1" customWidth="1"/>
    <col min="8457" max="8700" width="8.83203125" style="1"/>
    <col min="8701" max="8701" width="3.5" style="1" bestFit="1" customWidth="1"/>
    <col min="8702" max="8702" width="9.1640625" style="1" customWidth="1"/>
    <col min="8703" max="8703" width="3" style="1" customWidth="1"/>
    <col min="8704" max="8704" width="6" style="1" bestFit="1" customWidth="1"/>
    <col min="8705" max="8705" width="23" style="1" customWidth="1"/>
    <col min="8706" max="8706" width="10.5" style="1" customWidth="1"/>
    <col min="8707" max="8707" width="7" style="1" bestFit="1" customWidth="1"/>
    <col min="8708" max="8708" width="8.5" style="1" customWidth="1"/>
    <col min="8709" max="8709" width="9.83203125" style="1" customWidth="1"/>
    <col min="8710" max="8710" width="11.33203125" style="1" customWidth="1"/>
    <col min="8711" max="8711" width="2.1640625" style="1" customWidth="1"/>
    <col min="8712" max="8712" width="5.83203125" style="1" customWidth="1"/>
    <col min="8713" max="8956" width="8.83203125" style="1"/>
    <col min="8957" max="8957" width="3.5" style="1" bestFit="1" customWidth="1"/>
    <col min="8958" max="8958" width="9.1640625" style="1" customWidth="1"/>
    <col min="8959" max="8959" width="3" style="1" customWidth="1"/>
    <col min="8960" max="8960" width="6" style="1" bestFit="1" customWidth="1"/>
    <col min="8961" max="8961" width="23" style="1" customWidth="1"/>
    <col min="8962" max="8962" width="10.5" style="1" customWidth="1"/>
    <col min="8963" max="8963" width="7" style="1" bestFit="1" customWidth="1"/>
    <col min="8964" max="8964" width="8.5" style="1" customWidth="1"/>
    <col min="8965" max="8965" width="9.83203125" style="1" customWidth="1"/>
    <col min="8966" max="8966" width="11.33203125" style="1" customWidth="1"/>
    <col min="8967" max="8967" width="2.1640625" style="1" customWidth="1"/>
    <col min="8968" max="8968" width="5.83203125" style="1" customWidth="1"/>
    <col min="8969" max="9212" width="8.83203125" style="1"/>
    <col min="9213" max="9213" width="3.5" style="1" bestFit="1" customWidth="1"/>
    <col min="9214" max="9214" width="9.1640625" style="1" customWidth="1"/>
    <col min="9215" max="9215" width="3" style="1" customWidth="1"/>
    <col min="9216" max="9216" width="6" style="1" bestFit="1" customWidth="1"/>
    <col min="9217" max="9217" width="23" style="1" customWidth="1"/>
    <col min="9218" max="9218" width="10.5" style="1" customWidth="1"/>
    <col min="9219" max="9219" width="7" style="1" bestFit="1" customWidth="1"/>
    <col min="9220" max="9220" width="8.5" style="1" customWidth="1"/>
    <col min="9221" max="9221" width="9.83203125" style="1" customWidth="1"/>
    <col min="9222" max="9222" width="11.33203125" style="1" customWidth="1"/>
    <col min="9223" max="9223" width="2.1640625" style="1" customWidth="1"/>
    <col min="9224" max="9224" width="5.83203125" style="1" customWidth="1"/>
    <col min="9225" max="9468" width="8.83203125" style="1"/>
    <col min="9469" max="9469" width="3.5" style="1" bestFit="1" customWidth="1"/>
    <col min="9470" max="9470" width="9.1640625" style="1" customWidth="1"/>
    <col min="9471" max="9471" width="3" style="1" customWidth="1"/>
    <col min="9472" max="9472" width="6" style="1" bestFit="1" customWidth="1"/>
    <col min="9473" max="9473" width="23" style="1" customWidth="1"/>
    <col min="9474" max="9474" width="10.5" style="1" customWidth="1"/>
    <col min="9475" max="9475" width="7" style="1" bestFit="1" customWidth="1"/>
    <col min="9476" max="9476" width="8.5" style="1" customWidth="1"/>
    <col min="9477" max="9477" width="9.83203125" style="1" customWidth="1"/>
    <col min="9478" max="9478" width="11.33203125" style="1" customWidth="1"/>
    <col min="9479" max="9479" width="2.1640625" style="1" customWidth="1"/>
    <col min="9480" max="9480" width="5.83203125" style="1" customWidth="1"/>
    <col min="9481" max="9724" width="8.83203125" style="1"/>
    <col min="9725" max="9725" width="3.5" style="1" bestFit="1" customWidth="1"/>
    <col min="9726" max="9726" width="9.1640625" style="1" customWidth="1"/>
    <col min="9727" max="9727" width="3" style="1" customWidth="1"/>
    <col min="9728" max="9728" width="6" style="1" bestFit="1" customWidth="1"/>
    <col min="9729" max="9729" width="23" style="1" customWidth="1"/>
    <col min="9730" max="9730" width="10.5" style="1" customWidth="1"/>
    <col min="9731" max="9731" width="7" style="1" bestFit="1" customWidth="1"/>
    <col min="9732" max="9732" width="8.5" style="1" customWidth="1"/>
    <col min="9733" max="9733" width="9.83203125" style="1" customWidth="1"/>
    <col min="9734" max="9734" width="11.33203125" style="1" customWidth="1"/>
    <col min="9735" max="9735" width="2.1640625" style="1" customWidth="1"/>
    <col min="9736" max="9736" width="5.83203125" style="1" customWidth="1"/>
    <col min="9737" max="9980" width="8.83203125" style="1"/>
    <col min="9981" max="9981" width="3.5" style="1" bestFit="1" customWidth="1"/>
    <col min="9982" max="9982" width="9.1640625" style="1" customWidth="1"/>
    <col min="9983" max="9983" width="3" style="1" customWidth="1"/>
    <col min="9984" max="9984" width="6" style="1" bestFit="1" customWidth="1"/>
    <col min="9985" max="9985" width="23" style="1" customWidth="1"/>
    <col min="9986" max="9986" width="10.5" style="1" customWidth="1"/>
    <col min="9987" max="9987" width="7" style="1" bestFit="1" customWidth="1"/>
    <col min="9988" max="9988" width="8.5" style="1" customWidth="1"/>
    <col min="9989" max="9989" width="9.83203125" style="1" customWidth="1"/>
    <col min="9990" max="9990" width="11.33203125" style="1" customWidth="1"/>
    <col min="9991" max="9991" width="2.1640625" style="1" customWidth="1"/>
    <col min="9992" max="9992" width="5.83203125" style="1" customWidth="1"/>
    <col min="9993" max="10236" width="8.83203125" style="1"/>
    <col min="10237" max="10237" width="3.5" style="1" bestFit="1" customWidth="1"/>
    <col min="10238" max="10238" width="9.1640625" style="1" customWidth="1"/>
    <col min="10239" max="10239" width="3" style="1" customWidth="1"/>
    <col min="10240" max="10240" width="6" style="1" bestFit="1" customWidth="1"/>
    <col min="10241" max="10241" width="23" style="1" customWidth="1"/>
    <col min="10242" max="10242" width="10.5" style="1" customWidth="1"/>
    <col min="10243" max="10243" width="7" style="1" bestFit="1" customWidth="1"/>
    <col min="10244" max="10244" width="8.5" style="1" customWidth="1"/>
    <col min="10245" max="10245" width="9.83203125" style="1" customWidth="1"/>
    <col min="10246" max="10246" width="11.33203125" style="1" customWidth="1"/>
    <col min="10247" max="10247" width="2.1640625" style="1" customWidth="1"/>
    <col min="10248" max="10248" width="5.83203125" style="1" customWidth="1"/>
    <col min="10249" max="10492" width="8.83203125" style="1"/>
    <col min="10493" max="10493" width="3.5" style="1" bestFit="1" customWidth="1"/>
    <col min="10494" max="10494" width="9.1640625" style="1" customWidth="1"/>
    <col min="10495" max="10495" width="3" style="1" customWidth="1"/>
    <col min="10496" max="10496" width="6" style="1" bestFit="1" customWidth="1"/>
    <col min="10497" max="10497" width="23" style="1" customWidth="1"/>
    <col min="10498" max="10498" width="10.5" style="1" customWidth="1"/>
    <col min="10499" max="10499" width="7" style="1" bestFit="1" customWidth="1"/>
    <col min="10500" max="10500" width="8.5" style="1" customWidth="1"/>
    <col min="10501" max="10501" width="9.83203125" style="1" customWidth="1"/>
    <col min="10502" max="10502" width="11.33203125" style="1" customWidth="1"/>
    <col min="10503" max="10503" width="2.1640625" style="1" customWidth="1"/>
    <col min="10504" max="10504" width="5.83203125" style="1" customWidth="1"/>
    <col min="10505" max="10748" width="8.83203125" style="1"/>
    <col min="10749" max="10749" width="3.5" style="1" bestFit="1" customWidth="1"/>
    <col min="10750" max="10750" width="9.1640625" style="1" customWidth="1"/>
    <col min="10751" max="10751" width="3" style="1" customWidth="1"/>
    <col min="10752" max="10752" width="6" style="1" bestFit="1" customWidth="1"/>
    <col min="10753" max="10753" width="23" style="1" customWidth="1"/>
    <col min="10754" max="10754" width="10.5" style="1" customWidth="1"/>
    <col min="10755" max="10755" width="7" style="1" bestFit="1" customWidth="1"/>
    <col min="10756" max="10756" width="8.5" style="1" customWidth="1"/>
    <col min="10757" max="10757" width="9.83203125" style="1" customWidth="1"/>
    <col min="10758" max="10758" width="11.33203125" style="1" customWidth="1"/>
    <col min="10759" max="10759" width="2.1640625" style="1" customWidth="1"/>
    <col min="10760" max="10760" width="5.83203125" style="1" customWidth="1"/>
    <col min="10761" max="11004" width="8.83203125" style="1"/>
    <col min="11005" max="11005" width="3.5" style="1" bestFit="1" customWidth="1"/>
    <col min="11006" max="11006" width="9.1640625" style="1" customWidth="1"/>
    <col min="11007" max="11007" width="3" style="1" customWidth="1"/>
    <col min="11008" max="11008" width="6" style="1" bestFit="1" customWidth="1"/>
    <col min="11009" max="11009" width="23" style="1" customWidth="1"/>
    <col min="11010" max="11010" width="10.5" style="1" customWidth="1"/>
    <col min="11011" max="11011" width="7" style="1" bestFit="1" customWidth="1"/>
    <col min="11012" max="11012" width="8.5" style="1" customWidth="1"/>
    <col min="11013" max="11013" width="9.83203125" style="1" customWidth="1"/>
    <col min="11014" max="11014" width="11.33203125" style="1" customWidth="1"/>
    <col min="11015" max="11015" width="2.1640625" style="1" customWidth="1"/>
    <col min="11016" max="11016" width="5.83203125" style="1" customWidth="1"/>
    <col min="11017" max="11260" width="8.83203125" style="1"/>
    <col min="11261" max="11261" width="3.5" style="1" bestFit="1" customWidth="1"/>
    <col min="11262" max="11262" width="9.1640625" style="1" customWidth="1"/>
    <col min="11263" max="11263" width="3" style="1" customWidth="1"/>
    <col min="11264" max="11264" width="6" style="1" bestFit="1" customWidth="1"/>
    <col min="11265" max="11265" width="23" style="1" customWidth="1"/>
    <col min="11266" max="11266" width="10.5" style="1" customWidth="1"/>
    <col min="11267" max="11267" width="7" style="1" bestFit="1" customWidth="1"/>
    <col min="11268" max="11268" width="8.5" style="1" customWidth="1"/>
    <col min="11269" max="11269" width="9.83203125" style="1" customWidth="1"/>
    <col min="11270" max="11270" width="11.33203125" style="1" customWidth="1"/>
    <col min="11271" max="11271" width="2.1640625" style="1" customWidth="1"/>
    <col min="11272" max="11272" width="5.83203125" style="1" customWidth="1"/>
    <col min="11273" max="11516" width="8.83203125" style="1"/>
    <col min="11517" max="11517" width="3.5" style="1" bestFit="1" customWidth="1"/>
    <col min="11518" max="11518" width="9.1640625" style="1" customWidth="1"/>
    <col min="11519" max="11519" width="3" style="1" customWidth="1"/>
    <col min="11520" max="11520" width="6" style="1" bestFit="1" customWidth="1"/>
    <col min="11521" max="11521" width="23" style="1" customWidth="1"/>
    <col min="11522" max="11522" width="10.5" style="1" customWidth="1"/>
    <col min="11523" max="11523" width="7" style="1" bestFit="1" customWidth="1"/>
    <col min="11524" max="11524" width="8.5" style="1" customWidth="1"/>
    <col min="11525" max="11525" width="9.83203125" style="1" customWidth="1"/>
    <col min="11526" max="11526" width="11.33203125" style="1" customWidth="1"/>
    <col min="11527" max="11527" width="2.1640625" style="1" customWidth="1"/>
    <col min="11528" max="11528" width="5.83203125" style="1" customWidth="1"/>
    <col min="11529" max="11772" width="8.83203125" style="1"/>
    <col min="11773" max="11773" width="3.5" style="1" bestFit="1" customWidth="1"/>
    <col min="11774" max="11774" width="9.1640625" style="1" customWidth="1"/>
    <col min="11775" max="11775" width="3" style="1" customWidth="1"/>
    <col min="11776" max="11776" width="6" style="1" bestFit="1" customWidth="1"/>
    <col min="11777" max="11777" width="23" style="1" customWidth="1"/>
    <col min="11778" max="11778" width="10.5" style="1" customWidth="1"/>
    <col min="11779" max="11779" width="7" style="1" bestFit="1" customWidth="1"/>
    <col min="11780" max="11780" width="8.5" style="1" customWidth="1"/>
    <col min="11781" max="11781" width="9.83203125" style="1" customWidth="1"/>
    <col min="11782" max="11782" width="11.33203125" style="1" customWidth="1"/>
    <col min="11783" max="11783" width="2.1640625" style="1" customWidth="1"/>
    <col min="11784" max="11784" width="5.83203125" style="1" customWidth="1"/>
    <col min="11785" max="12028" width="8.83203125" style="1"/>
    <col min="12029" max="12029" width="3.5" style="1" bestFit="1" customWidth="1"/>
    <col min="12030" max="12030" width="9.1640625" style="1" customWidth="1"/>
    <col min="12031" max="12031" width="3" style="1" customWidth="1"/>
    <col min="12032" max="12032" width="6" style="1" bestFit="1" customWidth="1"/>
    <col min="12033" max="12033" width="23" style="1" customWidth="1"/>
    <col min="12034" max="12034" width="10.5" style="1" customWidth="1"/>
    <col min="12035" max="12035" width="7" style="1" bestFit="1" customWidth="1"/>
    <col min="12036" max="12036" width="8.5" style="1" customWidth="1"/>
    <col min="12037" max="12037" width="9.83203125" style="1" customWidth="1"/>
    <col min="12038" max="12038" width="11.33203125" style="1" customWidth="1"/>
    <col min="12039" max="12039" width="2.1640625" style="1" customWidth="1"/>
    <col min="12040" max="12040" width="5.83203125" style="1" customWidth="1"/>
    <col min="12041" max="12284" width="8.83203125" style="1"/>
    <col min="12285" max="12285" width="3.5" style="1" bestFit="1" customWidth="1"/>
    <col min="12286" max="12286" width="9.1640625" style="1" customWidth="1"/>
    <col min="12287" max="12287" width="3" style="1" customWidth="1"/>
    <col min="12288" max="12288" width="6" style="1" bestFit="1" customWidth="1"/>
    <col min="12289" max="12289" width="23" style="1" customWidth="1"/>
    <col min="12290" max="12290" width="10.5" style="1" customWidth="1"/>
    <col min="12291" max="12291" width="7" style="1" bestFit="1" customWidth="1"/>
    <col min="12292" max="12292" width="8.5" style="1" customWidth="1"/>
    <col min="12293" max="12293" width="9.83203125" style="1" customWidth="1"/>
    <col min="12294" max="12294" width="11.33203125" style="1" customWidth="1"/>
    <col min="12295" max="12295" width="2.1640625" style="1" customWidth="1"/>
    <col min="12296" max="12296" width="5.83203125" style="1" customWidth="1"/>
    <col min="12297" max="12540" width="8.83203125" style="1"/>
    <col min="12541" max="12541" width="3.5" style="1" bestFit="1" customWidth="1"/>
    <col min="12542" max="12542" width="9.1640625" style="1" customWidth="1"/>
    <col min="12543" max="12543" width="3" style="1" customWidth="1"/>
    <col min="12544" max="12544" width="6" style="1" bestFit="1" customWidth="1"/>
    <col min="12545" max="12545" width="23" style="1" customWidth="1"/>
    <col min="12546" max="12546" width="10.5" style="1" customWidth="1"/>
    <col min="12547" max="12547" width="7" style="1" bestFit="1" customWidth="1"/>
    <col min="12548" max="12548" width="8.5" style="1" customWidth="1"/>
    <col min="12549" max="12549" width="9.83203125" style="1" customWidth="1"/>
    <col min="12550" max="12550" width="11.33203125" style="1" customWidth="1"/>
    <col min="12551" max="12551" width="2.1640625" style="1" customWidth="1"/>
    <col min="12552" max="12552" width="5.83203125" style="1" customWidth="1"/>
    <col min="12553" max="12796" width="8.83203125" style="1"/>
    <col min="12797" max="12797" width="3.5" style="1" bestFit="1" customWidth="1"/>
    <col min="12798" max="12798" width="9.1640625" style="1" customWidth="1"/>
    <col min="12799" max="12799" width="3" style="1" customWidth="1"/>
    <col min="12800" max="12800" width="6" style="1" bestFit="1" customWidth="1"/>
    <col min="12801" max="12801" width="23" style="1" customWidth="1"/>
    <col min="12802" max="12802" width="10.5" style="1" customWidth="1"/>
    <col min="12803" max="12803" width="7" style="1" bestFit="1" customWidth="1"/>
    <col min="12804" max="12804" width="8.5" style="1" customWidth="1"/>
    <col min="12805" max="12805" width="9.83203125" style="1" customWidth="1"/>
    <col min="12806" max="12806" width="11.33203125" style="1" customWidth="1"/>
    <col min="12807" max="12807" width="2.1640625" style="1" customWidth="1"/>
    <col min="12808" max="12808" width="5.83203125" style="1" customWidth="1"/>
    <col min="12809" max="13052" width="8.83203125" style="1"/>
    <col min="13053" max="13053" width="3.5" style="1" bestFit="1" customWidth="1"/>
    <col min="13054" max="13054" width="9.1640625" style="1" customWidth="1"/>
    <col min="13055" max="13055" width="3" style="1" customWidth="1"/>
    <col min="13056" max="13056" width="6" style="1" bestFit="1" customWidth="1"/>
    <col min="13057" max="13057" width="23" style="1" customWidth="1"/>
    <col min="13058" max="13058" width="10.5" style="1" customWidth="1"/>
    <col min="13059" max="13059" width="7" style="1" bestFit="1" customWidth="1"/>
    <col min="13060" max="13060" width="8.5" style="1" customWidth="1"/>
    <col min="13061" max="13061" width="9.83203125" style="1" customWidth="1"/>
    <col min="13062" max="13062" width="11.33203125" style="1" customWidth="1"/>
    <col min="13063" max="13063" width="2.1640625" style="1" customWidth="1"/>
    <col min="13064" max="13064" width="5.83203125" style="1" customWidth="1"/>
    <col min="13065" max="13308" width="8.83203125" style="1"/>
    <col min="13309" max="13309" width="3.5" style="1" bestFit="1" customWidth="1"/>
    <col min="13310" max="13310" width="9.1640625" style="1" customWidth="1"/>
    <col min="13311" max="13311" width="3" style="1" customWidth="1"/>
    <col min="13312" max="13312" width="6" style="1" bestFit="1" customWidth="1"/>
    <col min="13313" max="13313" width="23" style="1" customWidth="1"/>
    <col min="13314" max="13314" width="10.5" style="1" customWidth="1"/>
    <col min="13315" max="13315" width="7" style="1" bestFit="1" customWidth="1"/>
    <col min="13316" max="13316" width="8.5" style="1" customWidth="1"/>
    <col min="13317" max="13317" width="9.83203125" style="1" customWidth="1"/>
    <col min="13318" max="13318" width="11.33203125" style="1" customWidth="1"/>
    <col min="13319" max="13319" width="2.1640625" style="1" customWidth="1"/>
    <col min="13320" max="13320" width="5.83203125" style="1" customWidth="1"/>
    <col min="13321" max="13564" width="8.83203125" style="1"/>
    <col min="13565" max="13565" width="3.5" style="1" bestFit="1" customWidth="1"/>
    <col min="13566" max="13566" width="9.1640625" style="1" customWidth="1"/>
    <col min="13567" max="13567" width="3" style="1" customWidth="1"/>
    <col min="13568" max="13568" width="6" style="1" bestFit="1" customWidth="1"/>
    <col min="13569" max="13569" width="23" style="1" customWidth="1"/>
    <col min="13570" max="13570" width="10.5" style="1" customWidth="1"/>
    <col min="13571" max="13571" width="7" style="1" bestFit="1" customWidth="1"/>
    <col min="13572" max="13572" width="8.5" style="1" customWidth="1"/>
    <col min="13573" max="13573" width="9.83203125" style="1" customWidth="1"/>
    <col min="13574" max="13574" width="11.33203125" style="1" customWidth="1"/>
    <col min="13575" max="13575" width="2.1640625" style="1" customWidth="1"/>
    <col min="13576" max="13576" width="5.83203125" style="1" customWidth="1"/>
    <col min="13577" max="13820" width="8.83203125" style="1"/>
    <col min="13821" max="13821" width="3.5" style="1" bestFit="1" customWidth="1"/>
    <col min="13822" max="13822" width="9.1640625" style="1" customWidth="1"/>
    <col min="13823" max="13823" width="3" style="1" customWidth="1"/>
    <col min="13824" max="13824" width="6" style="1" bestFit="1" customWidth="1"/>
    <col min="13825" max="13825" width="23" style="1" customWidth="1"/>
    <col min="13826" max="13826" width="10.5" style="1" customWidth="1"/>
    <col min="13827" max="13827" width="7" style="1" bestFit="1" customWidth="1"/>
    <col min="13828" max="13828" width="8.5" style="1" customWidth="1"/>
    <col min="13829" max="13829" width="9.83203125" style="1" customWidth="1"/>
    <col min="13830" max="13830" width="11.33203125" style="1" customWidth="1"/>
    <col min="13831" max="13831" width="2.1640625" style="1" customWidth="1"/>
    <col min="13832" max="13832" width="5.83203125" style="1" customWidth="1"/>
    <col min="13833" max="14076" width="8.83203125" style="1"/>
    <col min="14077" max="14077" width="3.5" style="1" bestFit="1" customWidth="1"/>
    <col min="14078" max="14078" width="9.1640625" style="1" customWidth="1"/>
    <col min="14079" max="14079" width="3" style="1" customWidth="1"/>
    <col min="14080" max="14080" width="6" style="1" bestFit="1" customWidth="1"/>
    <col min="14081" max="14081" width="23" style="1" customWidth="1"/>
    <col min="14082" max="14082" width="10.5" style="1" customWidth="1"/>
    <col min="14083" max="14083" width="7" style="1" bestFit="1" customWidth="1"/>
    <col min="14084" max="14084" width="8.5" style="1" customWidth="1"/>
    <col min="14085" max="14085" width="9.83203125" style="1" customWidth="1"/>
    <col min="14086" max="14086" width="11.33203125" style="1" customWidth="1"/>
    <col min="14087" max="14087" width="2.1640625" style="1" customWidth="1"/>
    <col min="14088" max="14088" width="5.83203125" style="1" customWidth="1"/>
    <col min="14089" max="14332" width="8.83203125" style="1"/>
    <col min="14333" max="14333" width="3.5" style="1" bestFit="1" customWidth="1"/>
    <col min="14334" max="14334" width="9.1640625" style="1" customWidth="1"/>
    <col min="14335" max="14335" width="3" style="1" customWidth="1"/>
    <col min="14336" max="14336" width="6" style="1" bestFit="1" customWidth="1"/>
    <col min="14337" max="14337" width="23" style="1" customWidth="1"/>
    <col min="14338" max="14338" width="10.5" style="1" customWidth="1"/>
    <col min="14339" max="14339" width="7" style="1" bestFit="1" customWidth="1"/>
    <col min="14340" max="14340" width="8.5" style="1" customWidth="1"/>
    <col min="14341" max="14341" width="9.83203125" style="1" customWidth="1"/>
    <col min="14342" max="14342" width="11.33203125" style="1" customWidth="1"/>
    <col min="14343" max="14343" width="2.1640625" style="1" customWidth="1"/>
    <col min="14344" max="14344" width="5.83203125" style="1" customWidth="1"/>
    <col min="14345" max="14588" width="8.83203125" style="1"/>
    <col min="14589" max="14589" width="3.5" style="1" bestFit="1" customWidth="1"/>
    <col min="14590" max="14590" width="9.1640625" style="1" customWidth="1"/>
    <col min="14591" max="14591" width="3" style="1" customWidth="1"/>
    <col min="14592" max="14592" width="6" style="1" bestFit="1" customWidth="1"/>
    <col min="14593" max="14593" width="23" style="1" customWidth="1"/>
    <col min="14594" max="14594" width="10.5" style="1" customWidth="1"/>
    <col min="14595" max="14595" width="7" style="1" bestFit="1" customWidth="1"/>
    <col min="14596" max="14596" width="8.5" style="1" customWidth="1"/>
    <col min="14597" max="14597" width="9.83203125" style="1" customWidth="1"/>
    <col min="14598" max="14598" width="11.33203125" style="1" customWidth="1"/>
    <col min="14599" max="14599" width="2.1640625" style="1" customWidth="1"/>
    <col min="14600" max="14600" width="5.83203125" style="1" customWidth="1"/>
    <col min="14601" max="14844" width="8.83203125" style="1"/>
    <col min="14845" max="14845" width="3.5" style="1" bestFit="1" customWidth="1"/>
    <col min="14846" max="14846" width="9.1640625" style="1" customWidth="1"/>
    <col min="14847" max="14847" width="3" style="1" customWidth="1"/>
    <col min="14848" max="14848" width="6" style="1" bestFit="1" customWidth="1"/>
    <col min="14849" max="14849" width="23" style="1" customWidth="1"/>
    <col min="14850" max="14850" width="10.5" style="1" customWidth="1"/>
    <col min="14851" max="14851" width="7" style="1" bestFit="1" customWidth="1"/>
    <col min="14852" max="14852" width="8.5" style="1" customWidth="1"/>
    <col min="14853" max="14853" width="9.83203125" style="1" customWidth="1"/>
    <col min="14854" max="14854" width="11.33203125" style="1" customWidth="1"/>
    <col min="14855" max="14855" width="2.1640625" style="1" customWidth="1"/>
    <col min="14856" max="14856" width="5.83203125" style="1" customWidth="1"/>
    <col min="14857" max="15100" width="8.83203125" style="1"/>
    <col min="15101" max="15101" width="3.5" style="1" bestFit="1" customWidth="1"/>
    <col min="15102" max="15102" width="9.1640625" style="1" customWidth="1"/>
    <col min="15103" max="15103" width="3" style="1" customWidth="1"/>
    <col min="15104" max="15104" width="6" style="1" bestFit="1" customWidth="1"/>
    <col min="15105" max="15105" width="23" style="1" customWidth="1"/>
    <col min="15106" max="15106" width="10.5" style="1" customWidth="1"/>
    <col min="15107" max="15107" width="7" style="1" bestFit="1" customWidth="1"/>
    <col min="15108" max="15108" width="8.5" style="1" customWidth="1"/>
    <col min="15109" max="15109" width="9.83203125" style="1" customWidth="1"/>
    <col min="15110" max="15110" width="11.33203125" style="1" customWidth="1"/>
    <col min="15111" max="15111" width="2.1640625" style="1" customWidth="1"/>
    <col min="15112" max="15112" width="5.83203125" style="1" customWidth="1"/>
    <col min="15113" max="15356" width="8.83203125" style="1"/>
    <col min="15357" max="15357" width="3.5" style="1" bestFit="1" customWidth="1"/>
    <col min="15358" max="15358" width="9.1640625" style="1" customWidth="1"/>
    <col min="15359" max="15359" width="3" style="1" customWidth="1"/>
    <col min="15360" max="15360" width="6" style="1" bestFit="1" customWidth="1"/>
    <col min="15361" max="15361" width="23" style="1" customWidth="1"/>
    <col min="15362" max="15362" width="10.5" style="1" customWidth="1"/>
    <col min="15363" max="15363" width="7" style="1" bestFit="1" customWidth="1"/>
    <col min="15364" max="15364" width="8.5" style="1" customWidth="1"/>
    <col min="15365" max="15365" width="9.83203125" style="1" customWidth="1"/>
    <col min="15366" max="15366" width="11.33203125" style="1" customWidth="1"/>
    <col min="15367" max="15367" width="2.1640625" style="1" customWidth="1"/>
    <col min="15368" max="15368" width="5.83203125" style="1" customWidth="1"/>
    <col min="15369" max="15612" width="8.83203125" style="1"/>
    <col min="15613" max="15613" width="3.5" style="1" bestFit="1" customWidth="1"/>
    <col min="15614" max="15614" width="9.1640625" style="1" customWidth="1"/>
    <col min="15615" max="15615" width="3" style="1" customWidth="1"/>
    <col min="15616" max="15616" width="6" style="1" bestFit="1" customWidth="1"/>
    <col min="15617" max="15617" width="23" style="1" customWidth="1"/>
    <col min="15618" max="15618" width="10.5" style="1" customWidth="1"/>
    <col min="15619" max="15619" width="7" style="1" bestFit="1" customWidth="1"/>
    <col min="15620" max="15620" width="8.5" style="1" customWidth="1"/>
    <col min="15621" max="15621" width="9.83203125" style="1" customWidth="1"/>
    <col min="15622" max="15622" width="11.33203125" style="1" customWidth="1"/>
    <col min="15623" max="15623" width="2.1640625" style="1" customWidth="1"/>
    <col min="15624" max="15624" width="5.83203125" style="1" customWidth="1"/>
    <col min="15625" max="15868" width="8.83203125" style="1"/>
    <col min="15869" max="15869" width="3.5" style="1" bestFit="1" customWidth="1"/>
    <col min="15870" max="15870" width="9.1640625" style="1" customWidth="1"/>
    <col min="15871" max="15871" width="3" style="1" customWidth="1"/>
    <col min="15872" max="15872" width="6" style="1" bestFit="1" customWidth="1"/>
    <col min="15873" max="15873" width="23" style="1" customWidth="1"/>
    <col min="15874" max="15874" width="10.5" style="1" customWidth="1"/>
    <col min="15875" max="15875" width="7" style="1" bestFit="1" customWidth="1"/>
    <col min="15876" max="15876" width="8.5" style="1" customWidth="1"/>
    <col min="15877" max="15877" width="9.83203125" style="1" customWidth="1"/>
    <col min="15878" max="15878" width="11.33203125" style="1" customWidth="1"/>
    <col min="15879" max="15879" width="2.1640625" style="1" customWidth="1"/>
    <col min="15880" max="15880" width="5.83203125" style="1" customWidth="1"/>
    <col min="15881" max="16124" width="8.83203125" style="1"/>
    <col min="16125" max="16125" width="3.5" style="1" bestFit="1" customWidth="1"/>
    <col min="16126" max="16126" width="9.1640625" style="1" customWidth="1"/>
    <col min="16127" max="16127" width="3" style="1" customWidth="1"/>
    <col min="16128" max="16128" width="6" style="1" bestFit="1" customWidth="1"/>
    <col min="16129" max="16129" width="23" style="1" customWidth="1"/>
    <col min="16130" max="16130" width="10.5" style="1" customWidth="1"/>
    <col min="16131" max="16131" width="7" style="1" bestFit="1" customWidth="1"/>
    <col min="16132" max="16132" width="8.5" style="1" customWidth="1"/>
    <col min="16133" max="16133" width="9.83203125" style="1" customWidth="1"/>
    <col min="16134" max="16134" width="11.33203125" style="1" customWidth="1"/>
    <col min="16135" max="16135" width="2.1640625" style="1" customWidth="1"/>
    <col min="16136" max="16136" width="5.83203125" style="1" customWidth="1"/>
    <col min="16137" max="16380" width="8.83203125" style="1"/>
    <col min="16381" max="16384" width="8.83203125" style="1" customWidth="1"/>
  </cols>
  <sheetData>
    <row r="2" spans="1:11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1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1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 x14ac:dyDescent="0.2">
      <c r="A6" s="2"/>
      <c r="B6" s="48" t="s">
        <v>24</v>
      </c>
      <c r="C6" s="252" t="s">
        <v>5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1" ht="14.1" customHeight="1" thickBot="1" x14ac:dyDescent="0.25">
      <c r="A7" s="2"/>
      <c r="B7" s="48" t="s">
        <v>26</v>
      </c>
      <c r="C7" s="256" t="s">
        <v>55</v>
      </c>
      <c r="D7" s="256"/>
      <c r="E7" s="256"/>
      <c r="F7" s="253"/>
      <c r="G7" s="255"/>
      <c r="H7" s="255"/>
      <c r="I7" s="255"/>
      <c r="J7" s="255"/>
      <c r="K7" s="2"/>
    </row>
    <row r="8" spans="1:11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46" t="s">
        <v>36</v>
      </c>
      <c r="K8" s="8"/>
    </row>
    <row r="9" spans="1:11" ht="25.15" customHeight="1" thickTop="1" x14ac:dyDescent="0.2">
      <c r="A9" s="10">
        <v>1</v>
      </c>
      <c r="B9" s="259">
        <v>45083</v>
      </c>
      <c r="C9" s="260"/>
      <c r="D9" s="38">
        <v>0.58333333333333337</v>
      </c>
      <c r="E9" s="11" t="s">
        <v>119</v>
      </c>
      <c r="F9" s="12" t="s">
        <v>37</v>
      </c>
      <c r="G9" s="106">
        <f>IF(F9="GÖZCÜ",D9-15/1440,IF(F9="AYIRTMAN",D9-30/1440))</f>
        <v>0.5625</v>
      </c>
      <c r="H9" s="12" t="s">
        <v>38</v>
      </c>
      <c r="I9" s="12" t="s">
        <v>106</v>
      </c>
      <c r="J9" s="13"/>
      <c r="K9" s="14"/>
    </row>
    <row r="10" spans="1:11" ht="21.75" customHeight="1" x14ac:dyDescent="0.2">
      <c r="A10" s="15">
        <v>2</v>
      </c>
      <c r="B10" s="272">
        <v>45085</v>
      </c>
      <c r="C10" s="273"/>
      <c r="D10" s="38">
        <v>0.56944444444444442</v>
      </c>
      <c r="E10" s="11" t="s">
        <v>185</v>
      </c>
      <c r="F10" s="12" t="s">
        <v>37</v>
      </c>
      <c r="G10" s="106">
        <f>IF(F10="GÖZCÜ",D10-15/1440,IF(F10="AYIRTMAN",D10-30/1440))</f>
        <v>0.54861111111111105</v>
      </c>
      <c r="H10" s="12" t="s">
        <v>38</v>
      </c>
      <c r="I10" s="12" t="s">
        <v>106</v>
      </c>
      <c r="J10" s="13"/>
      <c r="K10" s="14"/>
    </row>
    <row r="11" spans="1:11" ht="24" customHeight="1" x14ac:dyDescent="0.2">
      <c r="A11" s="15">
        <v>3</v>
      </c>
      <c r="B11" s="263"/>
      <c r="C11" s="264"/>
      <c r="D11" s="40"/>
      <c r="E11" s="16"/>
      <c r="F11" s="12"/>
      <c r="G11" s="106"/>
      <c r="H11" s="12"/>
      <c r="I11" s="12"/>
      <c r="J11" s="13"/>
      <c r="K11" s="14"/>
    </row>
    <row r="12" spans="1:11" ht="18" customHeight="1" x14ac:dyDescent="0.2">
      <c r="A12" s="15">
        <v>4</v>
      </c>
      <c r="B12" s="72"/>
      <c r="C12" s="73"/>
      <c r="D12" s="40"/>
      <c r="E12" s="16"/>
      <c r="F12" s="12"/>
      <c r="G12" s="44"/>
      <c r="H12" s="12"/>
      <c r="I12" s="12"/>
      <c r="J12" s="13"/>
      <c r="K12" s="14"/>
    </row>
    <row r="13" spans="1:11" ht="14.1" customHeight="1" x14ac:dyDescent="0.2">
      <c r="A13" s="15">
        <v>5</v>
      </c>
      <c r="B13" s="265"/>
      <c r="C13" s="266"/>
      <c r="D13" s="41"/>
      <c r="E13" s="18"/>
      <c r="F13" s="19"/>
      <c r="G13" s="45"/>
      <c r="H13" s="19"/>
      <c r="I13" s="19"/>
      <c r="J13" s="13"/>
      <c r="K13" s="14"/>
    </row>
    <row r="14" spans="1:11" ht="14.1" customHeight="1" x14ac:dyDescent="0.2">
      <c r="A14" s="15">
        <v>6</v>
      </c>
      <c r="B14" s="249"/>
      <c r="C14" s="250"/>
      <c r="D14" s="41"/>
      <c r="E14" s="18"/>
      <c r="F14" s="19"/>
      <c r="G14" s="45"/>
      <c r="H14" s="19"/>
      <c r="I14" s="19"/>
      <c r="J14" s="13"/>
      <c r="K14" s="14"/>
    </row>
    <row r="15" spans="1:11" ht="14.1" customHeight="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1" ht="14.1" customHeight="1" thickBot="1" x14ac:dyDescent="0.25">
      <c r="A16" s="15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ÖZGÜR ÇAĞLAR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8" t="s">
        <v>24</v>
      </c>
      <c r="C29" s="267" t="str">
        <f>C6</f>
        <v>ÖZGÜR ÇAĞLAR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İNGİLİZCE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46" t="s">
        <v>36</v>
      </c>
      <c r="K31" s="8"/>
    </row>
    <row r="32" spans="1:11" ht="30" customHeight="1" thickTop="1" x14ac:dyDescent="0.2">
      <c r="A32" s="10">
        <v>1</v>
      </c>
      <c r="B32" s="259">
        <f t="shared" ref="B32" si="0">B9</f>
        <v>45083</v>
      </c>
      <c r="C32" s="260"/>
      <c r="D32" s="38">
        <f t="shared" ref="D32:I32" si="1">D9</f>
        <v>0.58333333333333337</v>
      </c>
      <c r="E32" s="11" t="str">
        <f t="shared" si="1"/>
        <v>YABANCI DİL 9-10</v>
      </c>
      <c r="F32" s="26" t="str">
        <f t="shared" si="1"/>
        <v>AYIRTMAN</v>
      </c>
      <c r="G32" s="42">
        <f t="shared" si="1"/>
        <v>0.5625</v>
      </c>
      <c r="H32" s="26" t="str">
        <f t="shared" si="1"/>
        <v>YAZILI</v>
      </c>
      <c r="I32" s="26" t="str">
        <f t="shared" si="1"/>
        <v>DŞİCMTAL</v>
      </c>
      <c r="J32" s="27"/>
      <c r="K32" s="14"/>
    </row>
    <row r="33" spans="1:11" ht="24.6" customHeight="1" x14ac:dyDescent="0.2">
      <c r="A33" s="15">
        <v>2</v>
      </c>
      <c r="B33" s="270">
        <f>B10</f>
        <v>45085</v>
      </c>
      <c r="C33" s="271"/>
      <c r="D33" s="39">
        <f t="shared" ref="D33:I34" si="2">D10</f>
        <v>0.56944444444444442</v>
      </c>
      <c r="E33" s="29" t="str">
        <f t="shared" si="2"/>
        <v>MESLEKİ YABANCI DİL 11 MUH.</v>
      </c>
      <c r="F33" s="26" t="str">
        <f t="shared" si="2"/>
        <v>AYIRTMAN</v>
      </c>
      <c r="G33" s="43">
        <f t="shared" si="2"/>
        <v>0.54861111111111105</v>
      </c>
      <c r="H33" s="26" t="str">
        <f t="shared" si="2"/>
        <v>YAZILI</v>
      </c>
      <c r="I33" s="26" t="str">
        <f t="shared" si="2"/>
        <v>DŞİCMTAL</v>
      </c>
      <c r="J33" s="27"/>
      <c r="K33" s="14"/>
    </row>
    <row r="34" spans="1:11" ht="27" customHeight="1" x14ac:dyDescent="0.2">
      <c r="A34" s="15">
        <v>3</v>
      </c>
      <c r="B34" s="272">
        <f>B11</f>
        <v>0</v>
      </c>
      <c r="C34" s="273"/>
      <c r="D34" s="40">
        <f t="shared" si="2"/>
        <v>0</v>
      </c>
      <c r="E34" s="16">
        <f t="shared" si="2"/>
        <v>0</v>
      </c>
      <c r="F34" s="12">
        <f t="shared" si="2"/>
        <v>0</v>
      </c>
      <c r="G34" s="44">
        <f t="shared" si="2"/>
        <v>0</v>
      </c>
      <c r="H34" s="12">
        <f t="shared" si="2"/>
        <v>0</v>
      </c>
      <c r="I34" s="12">
        <f t="shared" si="2"/>
        <v>0</v>
      </c>
      <c r="J34" s="13"/>
      <c r="K34" s="14"/>
    </row>
    <row r="35" spans="1:11" ht="27" customHeight="1" x14ac:dyDescent="0.2">
      <c r="A35" s="15">
        <v>4</v>
      </c>
      <c r="B35" s="64"/>
      <c r="C35" s="65"/>
      <c r="D35" s="40"/>
      <c r="E35" s="16"/>
      <c r="F35" s="12"/>
      <c r="G35" s="44"/>
      <c r="H35" s="12"/>
      <c r="I35" s="12"/>
      <c r="J35" s="13"/>
      <c r="K35" s="14"/>
    </row>
    <row r="36" spans="1:11" ht="14.1" customHeight="1" x14ac:dyDescent="0.2">
      <c r="A36" s="15">
        <v>5</v>
      </c>
      <c r="B36" s="249">
        <f>B13</f>
        <v>0</v>
      </c>
      <c r="C36" s="250"/>
      <c r="D36" s="41"/>
      <c r="E36" s="18"/>
      <c r="F36" s="19"/>
      <c r="G36" s="45"/>
      <c r="H36" s="19"/>
      <c r="I36" s="19"/>
      <c r="J36" s="13"/>
      <c r="K36" s="14"/>
    </row>
    <row r="37" spans="1:11" ht="14.1" customHeight="1" x14ac:dyDescent="0.2">
      <c r="A37" s="15">
        <v>6</v>
      </c>
      <c r="B37" s="249">
        <f>B14</f>
        <v>0</v>
      </c>
      <c r="C37" s="250"/>
      <c r="D37" s="4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>B15</f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>B16</f>
        <v>0</v>
      </c>
      <c r="C39" s="250"/>
      <c r="D39" s="4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ÖZGÜR ÇAĞLAR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6">
    <mergeCell ref="B14:C14"/>
    <mergeCell ref="A2:K2"/>
    <mergeCell ref="C6:E6"/>
    <mergeCell ref="F6:F7"/>
    <mergeCell ref="G6:J7"/>
    <mergeCell ref="C7:E7"/>
    <mergeCell ref="B8:C8"/>
    <mergeCell ref="B9:C9"/>
    <mergeCell ref="B10:C10"/>
    <mergeCell ref="B11:C11"/>
    <mergeCell ref="B13:C13"/>
    <mergeCell ref="B15:C15"/>
    <mergeCell ref="B16:C16"/>
    <mergeCell ref="A25:K25"/>
    <mergeCell ref="C29:E29"/>
    <mergeCell ref="F29:F30"/>
    <mergeCell ref="G29:J30"/>
    <mergeCell ref="C30:E30"/>
    <mergeCell ref="B37:C37"/>
    <mergeCell ref="B38:C38"/>
    <mergeCell ref="B39:C39"/>
    <mergeCell ref="B31:C31"/>
    <mergeCell ref="B32:C32"/>
    <mergeCell ref="B33:C33"/>
    <mergeCell ref="B34:C34"/>
    <mergeCell ref="B36:C36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45"/>
  <sheetViews>
    <sheetView showZeros="0" workbookViewId="0">
      <selection activeCell="I13" sqref="I13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6.6640625" style="1" customWidth="1"/>
    <col min="5" max="5" width="23" style="1" customWidth="1"/>
    <col min="6" max="6" width="9.33203125" style="1" customWidth="1"/>
    <col min="7" max="7" width="8" style="1" customWidth="1"/>
    <col min="8" max="8" width="8.5" style="1" customWidth="1"/>
    <col min="9" max="9" width="10.1640625" style="1" customWidth="1"/>
    <col min="10" max="10" width="9" style="1" customWidth="1"/>
    <col min="11" max="11" width="3.33203125" style="1" customWidth="1"/>
    <col min="12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3.33203125" style="1" customWidth="1"/>
    <col min="268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3.33203125" style="1" customWidth="1"/>
    <col min="524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3.33203125" style="1" customWidth="1"/>
    <col min="780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3.33203125" style="1" customWidth="1"/>
    <col min="1036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3.33203125" style="1" customWidth="1"/>
    <col min="1292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3.33203125" style="1" customWidth="1"/>
    <col min="1548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3.33203125" style="1" customWidth="1"/>
    <col min="1804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3.33203125" style="1" customWidth="1"/>
    <col min="2060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3.33203125" style="1" customWidth="1"/>
    <col min="2316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3.33203125" style="1" customWidth="1"/>
    <col min="2572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3.33203125" style="1" customWidth="1"/>
    <col min="2828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3.33203125" style="1" customWidth="1"/>
    <col min="3084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3.33203125" style="1" customWidth="1"/>
    <col min="3340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3.33203125" style="1" customWidth="1"/>
    <col min="3596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3.33203125" style="1" customWidth="1"/>
    <col min="3852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3.33203125" style="1" customWidth="1"/>
    <col min="4108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3.33203125" style="1" customWidth="1"/>
    <col min="4364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3.33203125" style="1" customWidth="1"/>
    <col min="4620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3.33203125" style="1" customWidth="1"/>
    <col min="4876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3.33203125" style="1" customWidth="1"/>
    <col min="5132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3.33203125" style="1" customWidth="1"/>
    <col min="5388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3.33203125" style="1" customWidth="1"/>
    <col min="5644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3.33203125" style="1" customWidth="1"/>
    <col min="5900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3.33203125" style="1" customWidth="1"/>
    <col min="6156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3.33203125" style="1" customWidth="1"/>
    <col min="6412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3.33203125" style="1" customWidth="1"/>
    <col min="6668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3.33203125" style="1" customWidth="1"/>
    <col min="6924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3.33203125" style="1" customWidth="1"/>
    <col min="7180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3.33203125" style="1" customWidth="1"/>
    <col min="7436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3.33203125" style="1" customWidth="1"/>
    <col min="7692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3.33203125" style="1" customWidth="1"/>
    <col min="7948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3.33203125" style="1" customWidth="1"/>
    <col min="8204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3.33203125" style="1" customWidth="1"/>
    <col min="8460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3.33203125" style="1" customWidth="1"/>
    <col min="8716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3.33203125" style="1" customWidth="1"/>
    <col min="8972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3.33203125" style="1" customWidth="1"/>
    <col min="9228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3.33203125" style="1" customWidth="1"/>
    <col min="9484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3.33203125" style="1" customWidth="1"/>
    <col min="9740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3.33203125" style="1" customWidth="1"/>
    <col min="9996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3.33203125" style="1" customWidth="1"/>
    <col min="10252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3.33203125" style="1" customWidth="1"/>
    <col min="10508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3.33203125" style="1" customWidth="1"/>
    <col min="10764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3.33203125" style="1" customWidth="1"/>
    <col min="11020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3.33203125" style="1" customWidth="1"/>
    <col min="11276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3.33203125" style="1" customWidth="1"/>
    <col min="11532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3.33203125" style="1" customWidth="1"/>
    <col min="11788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3.33203125" style="1" customWidth="1"/>
    <col min="12044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3.33203125" style="1" customWidth="1"/>
    <col min="12300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3.33203125" style="1" customWidth="1"/>
    <col min="12556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3.33203125" style="1" customWidth="1"/>
    <col min="12812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3.33203125" style="1" customWidth="1"/>
    <col min="13068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3.33203125" style="1" customWidth="1"/>
    <col min="13324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3.33203125" style="1" customWidth="1"/>
    <col min="13580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3.33203125" style="1" customWidth="1"/>
    <col min="13836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3.33203125" style="1" customWidth="1"/>
    <col min="14092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3.33203125" style="1" customWidth="1"/>
    <col min="14348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3.33203125" style="1" customWidth="1"/>
    <col min="14604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3.33203125" style="1" customWidth="1"/>
    <col min="14860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3.33203125" style="1" customWidth="1"/>
    <col min="15116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3.33203125" style="1" customWidth="1"/>
    <col min="15372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3.33203125" style="1" customWidth="1"/>
    <col min="15628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3.33203125" style="1" customWidth="1"/>
    <col min="15884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3.33203125" style="1" customWidth="1"/>
    <col min="16140" max="16384" width="8.83203125" style="1"/>
  </cols>
  <sheetData>
    <row r="2" spans="1:11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1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1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 x14ac:dyDescent="0.2">
      <c r="A6" s="2"/>
      <c r="B6" s="48" t="s">
        <v>24</v>
      </c>
      <c r="C6" s="252" t="s">
        <v>9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1" ht="14.1" customHeight="1" thickBot="1" x14ac:dyDescent="0.25">
      <c r="A7" s="2"/>
      <c r="B7" s="48" t="s">
        <v>26</v>
      </c>
      <c r="C7" s="256" t="s">
        <v>43</v>
      </c>
      <c r="D7" s="256"/>
      <c r="E7" s="256"/>
      <c r="F7" s="253"/>
      <c r="G7" s="255"/>
      <c r="H7" s="255"/>
      <c r="I7" s="255"/>
      <c r="J7" s="255"/>
      <c r="K7" s="2"/>
    </row>
    <row r="8" spans="1:11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7" t="s">
        <v>36</v>
      </c>
      <c r="K8" s="8"/>
    </row>
    <row r="9" spans="1:11" ht="24.75" customHeight="1" thickTop="1" thickBot="1" x14ac:dyDescent="0.25">
      <c r="A9" s="10">
        <v>1</v>
      </c>
      <c r="B9" s="259" t="str">
        <f>HAZİRAN!A12</f>
        <v>06/06/2023 SALI</v>
      </c>
      <c r="C9" s="260"/>
      <c r="D9" s="38">
        <v>0.43055555555555558</v>
      </c>
      <c r="E9" s="11" t="s">
        <v>117</v>
      </c>
      <c r="F9" s="26" t="s">
        <v>37</v>
      </c>
      <c r="G9" s="42">
        <f>IF(F9="GÖZCÜ",D9-15/1440,IF(F9="AYIRTMAN",D9-40/1440))</f>
        <v>0.40277777777777779</v>
      </c>
      <c r="H9" s="26" t="s">
        <v>38</v>
      </c>
      <c r="I9" s="26" t="s">
        <v>106</v>
      </c>
      <c r="J9" s="13"/>
      <c r="K9" s="14"/>
    </row>
    <row r="10" spans="1:11" ht="22.5" customHeight="1" thickTop="1" x14ac:dyDescent="0.2">
      <c r="A10" s="15">
        <v>2</v>
      </c>
      <c r="B10" s="259" t="str">
        <f>HAZİRAN!A28</f>
        <v>08/06/2023                 PERŞEMBE</v>
      </c>
      <c r="C10" s="260"/>
      <c r="D10" s="38">
        <v>0.53472222222222221</v>
      </c>
      <c r="E10" s="11" t="s">
        <v>118</v>
      </c>
      <c r="F10" s="26" t="s">
        <v>37</v>
      </c>
      <c r="G10" s="42">
        <f>IF(F10="GÖZCÜ",D10-15/1440,IF(F10="AYIRTMAN",D10-30/1440))</f>
        <v>0.51388888888888884</v>
      </c>
      <c r="H10" s="26" t="s">
        <v>38</v>
      </c>
      <c r="I10" s="26" t="s">
        <v>106</v>
      </c>
      <c r="J10" s="13"/>
      <c r="K10" s="14"/>
    </row>
    <row r="11" spans="1:11" ht="23.25" customHeight="1" x14ac:dyDescent="0.2">
      <c r="A11" s="15">
        <v>3</v>
      </c>
      <c r="B11" s="272">
        <v>45085</v>
      </c>
      <c r="C11" s="273"/>
      <c r="D11" s="39">
        <v>0.56944444444444442</v>
      </c>
      <c r="E11" s="11" t="s">
        <v>136</v>
      </c>
      <c r="F11" s="26" t="s">
        <v>37</v>
      </c>
      <c r="G11" s="42">
        <f>IF(F11="GÖZCÜ",D11-15/1440,IF(F11="AYIRTMAN",D11-30/1440))</f>
        <v>0.54861111111111105</v>
      </c>
      <c r="H11" s="26" t="s">
        <v>38</v>
      </c>
      <c r="I11" s="26" t="s">
        <v>106</v>
      </c>
      <c r="J11" s="13"/>
      <c r="K11" s="14"/>
    </row>
    <row r="12" spans="1:11" ht="28.15" customHeight="1" x14ac:dyDescent="0.2">
      <c r="A12" s="15">
        <v>4</v>
      </c>
      <c r="B12" s="272"/>
      <c r="C12" s="273"/>
      <c r="D12" s="39"/>
      <c r="E12" s="11"/>
      <c r="F12" s="26"/>
      <c r="G12" s="42"/>
      <c r="H12" s="26"/>
      <c r="I12" s="26"/>
      <c r="J12" s="13"/>
      <c r="K12" s="14"/>
    </row>
    <row r="13" spans="1:11" ht="14.1" customHeight="1" x14ac:dyDescent="0.2">
      <c r="A13" s="15">
        <v>5</v>
      </c>
      <c r="B13" s="249"/>
      <c r="C13" s="250"/>
      <c r="D13" s="41"/>
      <c r="E13" s="18"/>
      <c r="F13" s="19"/>
      <c r="G13" s="45"/>
      <c r="H13" s="19"/>
      <c r="I13" s="19"/>
      <c r="J13" s="13"/>
      <c r="K13" s="14"/>
    </row>
    <row r="14" spans="1:11" ht="14.1" customHeight="1" x14ac:dyDescent="0.2">
      <c r="A14" s="15">
        <v>6</v>
      </c>
      <c r="B14" s="249"/>
      <c r="C14" s="250"/>
      <c r="D14" s="41"/>
      <c r="E14" s="18"/>
      <c r="F14" s="19"/>
      <c r="G14" s="45"/>
      <c r="H14" s="19"/>
      <c r="I14" s="19"/>
      <c r="J14" s="13"/>
      <c r="K14" s="14"/>
    </row>
    <row r="15" spans="1:11" ht="14.1" customHeight="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1" ht="14.1" customHeight="1" thickBot="1" x14ac:dyDescent="0.25">
      <c r="A16" s="15">
        <v>8</v>
      </c>
      <c r="B16" s="291"/>
      <c r="C16" s="292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TUĞBA ÇÖRTEN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8" t="s">
        <v>24</v>
      </c>
      <c r="C29" s="267" t="str">
        <f>C6</f>
        <v>TUĞBA ÇÖRTEN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BİYOLOJİ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7" t="s">
        <v>36</v>
      </c>
      <c r="K31" s="8"/>
    </row>
    <row r="32" spans="1:11" ht="25.5" customHeight="1" thickTop="1" x14ac:dyDescent="0.2">
      <c r="A32" s="10">
        <v>1</v>
      </c>
      <c r="B32" s="259" t="str">
        <f t="shared" ref="B32:B39" si="0">B9</f>
        <v>06/06/2023 SALI</v>
      </c>
      <c r="C32" s="260"/>
      <c r="D32" s="38">
        <f t="shared" ref="D32:I35" si="1">D9</f>
        <v>0.43055555555555558</v>
      </c>
      <c r="E32" s="11" t="str">
        <f t="shared" si="1"/>
        <v>FİZİK 9-10</v>
      </c>
      <c r="F32" s="26" t="str">
        <f t="shared" si="1"/>
        <v>AYIRTMAN</v>
      </c>
      <c r="G32" s="42">
        <f t="shared" si="1"/>
        <v>0.40277777777777779</v>
      </c>
      <c r="H32" s="26" t="str">
        <f t="shared" si="1"/>
        <v>YAZILI</v>
      </c>
      <c r="I32" s="26" t="str">
        <f t="shared" si="1"/>
        <v>DŞİCMTAL</v>
      </c>
      <c r="J32" s="13"/>
      <c r="K32" s="14"/>
    </row>
    <row r="33" spans="1:11" ht="18.75" customHeight="1" x14ac:dyDescent="0.2">
      <c r="A33" s="15">
        <v>2</v>
      </c>
      <c r="B33" s="272" t="str">
        <f t="shared" si="0"/>
        <v>08/06/2023                 PERŞEMBE</v>
      </c>
      <c r="C33" s="273"/>
      <c r="D33" s="39">
        <f t="shared" si="1"/>
        <v>0.53472222222222221</v>
      </c>
      <c r="E33" s="29" t="str">
        <f t="shared" si="1"/>
        <v>KİMYA 9-10</v>
      </c>
      <c r="F33" s="26" t="str">
        <f t="shared" si="1"/>
        <v>AYIRTMAN</v>
      </c>
      <c r="G33" s="43">
        <f t="shared" si="1"/>
        <v>0.51388888888888884</v>
      </c>
      <c r="H33" s="26" t="str">
        <f t="shared" si="1"/>
        <v>YAZILI</v>
      </c>
      <c r="I33" s="26" t="str">
        <f t="shared" si="1"/>
        <v>DŞİCMTAL</v>
      </c>
      <c r="J33" s="13"/>
      <c r="K33" s="14"/>
    </row>
    <row r="34" spans="1:11" ht="21" customHeight="1" x14ac:dyDescent="0.2">
      <c r="A34" s="15">
        <v>3</v>
      </c>
      <c r="B34" s="272">
        <f t="shared" si="0"/>
        <v>45085</v>
      </c>
      <c r="C34" s="273"/>
      <c r="D34" s="39">
        <f t="shared" si="1"/>
        <v>0.56944444444444442</v>
      </c>
      <c r="E34" s="29" t="str">
        <f t="shared" si="1"/>
        <v>BİYOLOJİ 9-10</v>
      </c>
      <c r="F34" s="26" t="str">
        <f t="shared" si="1"/>
        <v>AYIRTMAN</v>
      </c>
      <c r="G34" s="43">
        <f t="shared" si="1"/>
        <v>0.54861111111111105</v>
      </c>
      <c r="H34" s="26" t="str">
        <f t="shared" si="1"/>
        <v>YAZILI</v>
      </c>
      <c r="I34" s="26" t="str">
        <f t="shared" si="1"/>
        <v>DŞİCMTAL</v>
      </c>
      <c r="J34" s="13"/>
      <c r="K34" s="14"/>
    </row>
    <row r="35" spans="1:11" ht="26.45" customHeight="1" x14ac:dyDescent="0.2">
      <c r="A35" s="15">
        <v>4</v>
      </c>
      <c r="B35" s="293">
        <f t="shared" si="0"/>
        <v>0</v>
      </c>
      <c r="C35" s="294"/>
      <c r="D35" s="39">
        <f t="shared" si="1"/>
        <v>0</v>
      </c>
      <c r="E35" s="29">
        <f t="shared" si="1"/>
        <v>0</v>
      </c>
      <c r="F35" s="26">
        <f t="shared" si="1"/>
        <v>0</v>
      </c>
      <c r="G35" s="43">
        <f t="shared" si="1"/>
        <v>0</v>
      </c>
      <c r="H35" s="26">
        <f t="shared" si="1"/>
        <v>0</v>
      </c>
      <c r="I35" s="26">
        <f t="shared" si="1"/>
        <v>0</v>
      </c>
      <c r="J35" s="13"/>
      <c r="K35" s="14"/>
    </row>
    <row r="36" spans="1:11" ht="14.1" customHeight="1" x14ac:dyDescent="0.2">
      <c r="A36" s="15">
        <v>5</v>
      </c>
      <c r="B36" s="293">
        <f t="shared" si="0"/>
        <v>0</v>
      </c>
      <c r="C36" s="294"/>
      <c r="D36" s="41"/>
      <c r="E36" s="18"/>
      <c r="F36" s="19"/>
      <c r="G36" s="45"/>
      <c r="H36" s="19"/>
      <c r="I36" s="19"/>
      <c r="J36" s="13"/>
      <c r="K36" s="14"/>
    </row>
    <row r="37" spans="1:11" ht="14.1" customHeight="1" x14ac:dyDescent="0.2">
      <c r="A37" s="15">
        <v>6</v>
      </c>
      <c r="B37" s="249">
        <f t="shared" si="0"/>
        <v>0</v>
      </c>
      <c r="C37" s="250"/>
      <c r="D37" s="4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 t="shared" si="0"/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 t="shared" si="0"/>
        <v>0</v>
      </c>
      <c r="C39" s="250"/>
      <c r="D39" s="3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TUĞBA ÇÖRTEN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8"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15:C15"/>
    <mergeCell ref="B16:C16"/>
    <mergeCell ref="A25:K25"/>
    <mergeCell ref="C29:E29"/>
    <mergeCell ref="F29:F30"/>
    <mergeCell ref="G29:J30"/>
    <mergeCell ref="C30:E30"/>
    <mergeCell ref="B14:C14"/>
    <mergeCell ref="A2:K2"/>
    <mergeCell ref="C6:E6"/>
    <mergeCell ref="F6:F7"/>
    <mergeCell ref="G6:J7"/>
    <mergeCell ref="C7:E7"/>
    <mergeCell ref="B8:C8"/>
    <mergeCell ref="B9:C9"/>
    <mergeCell ref="B10:C10"/>
    <mergeCell ref="B11:C11"/>
    <mergeCell ref="B12:C12"/>
    <mergeCell ref="B13:C13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5"/>
  <sheetViews>
    <sheetView showZeros="0" workbookViewId="0">
      <selection activeCell="B9" sqref="B9:I11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6.6640625" style="1" bestFit="1" customWidth="1"/>
    <col min="5" max="5" width="23.5" style="1" customWidth="1"/>
    <col min="6" max="6" width="10.5" style="1" customWidth="1"/>
    <col min="7" max="7" width="8" style="1" customWidth="1"/>
    <col min="8" max="8" width="8.5" style="1" customWidth="1"/>
    <col min="9" max="9" width="9.83203125" style="1" customWidth="1"/>
    <col min="10" max="10" width="10.33203125" style="1" customWidth="1"/>
    <col min="11" max="11" width="5.83203125" style="1" customWidth="1"/>
    <col min="12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2.5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5.83203125" style="1" customWidth="1"/>
    <col min="268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2.5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5.83203125" style="1" customWidth="1"/>
    <col min="524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2.5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5.83203125" style="1" customWidth="1"/>
    <col min="780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2.5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5.83203125" style="1" customWidth="1"/>
    <col min="1036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2.5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5.83203125" style="1" customWidth="1"/>
    <col min="1292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2.5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5.83203125" style="1" customWidth="1"/>
    <col min="1548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2.5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5.83203125" style="1" customWidth="1"/>
    <col min="1804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2.5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5.83203125" style="1" customWidth="1"/>
    <col min="2060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2.5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5.83203125" style="1" customWidth="1"/>
    <col min="2316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2.5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5.83203125" style="1" customWidth="1"/>
    <col min="2572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2.5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5.83203125" style="1" customWidth="1"/>
    <col min="2828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2.5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5.83203125" style="1" customWidth="1"/>
    <col min="3084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2.5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5.83203125" style="1" customWidth="1"/>
    <col min="3340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2.5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5.83203125" style="1" customWidth="1"/>
    <col min="3596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2.5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5.83203125" style="1" customWidth="1"/>
    <col min="3852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2.5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5.83203125" style="1" customWidth="1"/>
    <col min="4108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2.5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5.83203125" style="1" customWidth="1"/>
    <col min="4364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2.5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5.83203125" style="1" customWidth="1"/>
    <col min="4620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2.5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5.83203125" style="1" customWidth="1"/>
    <col min="4876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2.5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5.83203125" style="1" customWidth="1"/>
    <col min="5132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2.5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5.83203125" style="1" customWidth="1"/>
    <col min="5388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2.5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5.83203125" style="1" customWidth="1"/>
    <col min="5644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2.5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5.83203125" style="1" customWidth="1"/>
    <col min="5900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2.5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5.83203125" style="1" customWidth="1"/>
    <col min="6156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2.5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5.83203125" style="1" customWidth="1"/>
    <col min="6412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2.5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5.83203125" style="1" customWidth="1"/>
    <col min="6668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2.5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5.83203125" style="1" customWidth="1"/>
    <col min="6924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2.5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5.83203125" style="1" customWidth="1"/>
    <col min="7180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2.5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5.83203125" style="1" customWidth="1"/>
    <col min="7436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2.5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5.83203125" style="1" customWidth="1"/>
    <col min="7692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2.5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5.83203125" style="1" customWidth="1"/>
    <col min="7948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2.5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5.83203125" style="1" customWidth="1"/>
    <col min="8204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2.5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5.83203125" style="1" customWidth="1"/>
    <col min="8460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2.5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5.83203125" style="1" customWidth="1"/>
    <col min="8716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2.5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5.83203125" style="1" customWidth="1"/>
    <col min="8972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2.5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5.83203125" style="1" customWidth="1"/>
    <col min="9228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2.5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5.83203125" style="1" customWidth="1"/>
    <col min="9484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2.5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5.83203125" style="1" customWidth="1"/>
    <col min="9740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2.5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5.83203125" style="1" customWidth="1"/>
    <col min="9996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2.5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5.83203125" style="1" customWidth="1"/>
    <col min="10252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2.5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5.83203125" style="1" customWidth="1"/>
    <col min="10508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2.5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5.83203125" style="1" customWidth="1"/>
    <col min="10764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2.5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5.83203125" style="1" customWidth="1"/>
    <col min="11020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2.5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5.83203125" style="1" customWidth="1"/>
    <col min="11276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2.5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5.83203125" style="1" customWidth="1"/>
    <col min="11532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2.5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5.83203125" style="1" customWidth="1"/>
    <col min="11788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2.5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5.83203125" style="1" customWidth="1"/>
    <col min="12044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2.5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5.83203125" style="1" customWidth="1"/>
    <col min="12300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2.5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5.83203125" style="1" customWidth="1"/>
    <col min="12556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2.5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5.83203125" style="1" customWidth="1"/>
    <col min="12812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2.5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5.83203125" style="1" customWidth="1"/>
    <col min="13068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2.5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5.83203125" style="1" customWidth="1"/>
    <col min="13324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2.5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5.83203125" style="1" customWidth="1"/>
    <col min="13580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2.5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5.83203125" style="1" customWidth="1"/>
    <col min="13836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2.5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5.83203125" style="1" customWidth="1"/>
    <col min="14092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2.5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5.83203125" style="1" customWidth="1"/>
    <col min="14348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2.5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5.83203125" style="1" customWidth="1"/>
    <col min="14604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2.5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5.83203125" style="1" customWidth="1"/>
    <col min="14860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2.5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5.83203125" style="1" customWidth="1"/>
    <col min="15116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2.5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5.83203125" style="1" customWidth="1"/>
    <col min="15372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2.5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5.83203125" style="1" customWidth="1"/>
    <col min="15628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2.5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5.83203125" style="1" customWidth="1"/>
    <col min="15884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2.5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5.83203125" style="1" customWidth="1"/>
    <col min="16140" max="16384" width="8.83203125" style="1"/>
  </cols>
  <sheetData>
    <row r="2" spans="1:11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1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1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 x14ac:dyDescent="0.2">
      <c r="A6" s="2"/>
      <c r="B6" s="48" t="s">
        <v>24</v>
      </c>
      <c r="C6" s="252" t="s">
        <v>1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1" ht="14.1" customHeight="1" thickBot="1" x14ac:dyDescent="0.25">
      <c r="A7" s="2"/>
      <c r="B7" s="48" t="s">
        <v>26</v>
      </c>
      <c r="C7" s="256" t="s">
        <v>47</v>
      </c>
      <c r="D7" s="256"/>
      <c r="E7" s="256"/>
      <c r="F7" s="253"/>
      <c r="G7" s="255"/>
      <c r="H7" s="255"/>
      <c r="I7" s="255"/>
      <c r="J7" s="255"/>
      <c r="K7" s="2"/>
    </row>
    <row r="8" spans="1:11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7" t="s">
        <v>36</v>
      </c>
      <c r="K8" s="8"/>
    </row>
    <row r="9" spans="1:11" ht="25.5" customHeight="1" thickTop="1" x14ac:dyDescent="0.2">
      <c r="A9" s="15">
        <v>1</v>
      </c>
      <c r="B9" s="280">
        <v>45083</v>
      </c>
      <c r="C9" s="281"/>
      <c r="D9" s="38">
        <v>0.58333333333333337</v>
      </c>
      <c r="E9" s="11" t="s">
        <v>186</v>
      </c>
      <c r="F9" s="26" t="s">
        <v>37</v>
      </c>
      <c r="G9" s="42">
        <f>IF(F9="GÖZCÜ",D9-15/1440,IF(F9="AYIRTMAN",D9-30/1440))</f>
        <v>0.5625</v>
      </c>
      <c r="H9" s="26" t="s">
        <v>38</v>
      </c>
      <c r="I9" s="26" t="s">
        <v>106</v>
      </c>
      <c r="J9" s="13"/>
      <c r="K9" s="14"/>
    </row>
    <row r="10" spans="1:11" ht="25.5" customHeight="1" x14ac:dyDescent="0.2">
      <c r="A10" s="15">
        <v>2</v>
      </c>
      <c r="B10" s="272">
        <v>45085</v>
      </c>
      <c r="C10" s="273"/>
      <c r="D10" s="39">
        <v>0.39583333333333331</v>
      </c>
      <c r="E10" s="11" t="s">
        <v>187</v>
      </c>
      <c r="F10" s="26" t="s">
        <v>37</v>
      </c>
      <c r="G10" s="42">
        <f>IF(F10="GÖZCÜ",D10-15/1440,IF(F10="AYIRTMAN",D10-30/1440))</f>
        <v>0.375</v>
      </c>
      <c r="H10" s="26" t="s">
        <v>38</v>
      </c>
      <c r="I10" s="26" t="s">
        <v>106</v>
      </c>
      <c r="J10" s="13"/>
      <c r="K10" s="14"/>
    </row>
    <row r="11" spans="1:11" ht="21.75" customHeight="1" x14ac:dyDescent="0.2">
      <c r="A11" s="15">
        <v>3</v>
      </c>
      <c r="B11" s="272">
        <v>45089</v>
      </c>
      <c r="C11" s="273"/>
      <c r="D11" s="39">
        <v>0.58333333333333337</v>
      </c>
      <c r="E11" s="11" t="s">
        <v>188</v>
      </c>
      <c r="F11" s="26" t="s">
        <v>37</v>
      </c>
      <c r="G11" s="42">
        <f>IF(F11="GÖZCÜ",D11-15/1440,IF(F11="AYIRTMAN",D11-30/1440))</f>
        <v>0.5625</v>
      </c>
      <c r="H11" s="26" t="s">
        <v>38</v>
      </c>
      <c r="I11" s="26" t="s">
        <v>106</v>
      </c>
      <c r="J11" s="13"/>
      <c r="K11" s="14"/>
    </row>
    <row r="12" spans="1:11" ht="23.25" customHeight="1" x14ac:dyDescent="0.2">
      <c r="A12" s="15">
        <v>4</v>
      </c>
      <c r="B12" s="293"/>
      <c r="C12" s="294"/>
      <c r="D12" s="39"/>
      <c r="E12" s="11"/>
      <c r="F12" s="26"/>
      <c r="G12" s="42"/>
      <c r="H12" s="26"/>
      <c r="I12" s="26"/>
      <c r="J12" s="13"/>
      <c r="K12" s="14"/>
    </row>
    <row r="13" spans="1:11" ht="14.1" customHeight="1" x14ac:dyDescent="0.2">
      <c r="A13" s="15">
        <v>5</v>
      </c>
      <c r="B13" s="249"/>
      <c r="C13" s="250"/>
      <c r="D13" s="17"/>
      <c r="E13" s="18"/>
      <c r="F13" s="19"/>
      <c r="G13" s="45"/>
      <c r="H13" s="19"/>
      <c r="I13" s="19"/>
      <c r="J13" s="13"/>
      <c r="K13" s="14"/>
    </row>
    <row r="14" spans="1:11" ht="14.1" customHeight="1" x14ac:dyDescent="0.2">
      <c r="A14" s="15">
        <v>6</v>
      </c>
      <c r="B14" s="95"/>
      <c r="C14" s="96"/>
      <c r="D14" s="17"/>
      <c r="E14" s="18"/>
      <c r="F14" s="19"/>
      <c r="G14" s="45"/>
      <c r="H14" s="19"/>
      <c r="I14" s="19"/>
      <c r="J14" s="13"/>
      <c r="K14" s="14"/>
    </row>
    <row r="15" spans="1:11" ht="14.1" customHeight="1" x14ac:dyDescent="0.2">
      <c r="A15" s="15">
        <v>7</v>
      </c>
      <c r="B15" s="249"/>
      <c r="C15" s="250"/>
      <c r="D15" s="17"/>
      <c r="E15" s="18"/>
      <c r="F15" s="19"/>
      <c r="G15" s="45"/>
      <c r="H15" s="19"/>
      <c r="I15" s="19"/>
      <c r="J15" s="13"/>
      <c r="K15" s="14"/>
    </row>
    <row r="16" spans="1:11" ht="14.1" customHeight="1" thickBot="1" x14ac:dyDescent="0.25">
      <c r="A16" s="15">
        <v>8</v>
      </c>
      <c r="B16" s="249"/>
      <c r="C16" s="250"/>
      <c r="D16" s="17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MUSTAFA KEMAL ALTUN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8" t="s">
        <v>24</v>
      </c>
      <c r="C29" s="267" t="str">
        <f>C6</f>
        <v>MUSTAFA KEMAL ALTUN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TARİH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7" t="s">
        <v>36</v>
      </c>
      <c r="K31" s="8"/>
    </row>
    <row r="32" spans="1:11" ht="21" customHeight="1" thickTop="1" x14ac:dyDescent="0.2">
      <c r="A32" s="15">
        <v>1</v>
      </c>
      <c r="B32" s="272">
        <f>B9</f>
        <v>45083</v>
      </c>
      <c r="C32" s="273"/>
      <c r="D32" s="39">
        <f t="shared" ref="D32:I35" si="0">D9</f>
        <v>0.58333333333333337</v>
      </c>
      <c r="E32" s="29" t="str">
        <f t="shared" si="0"/>
        <v>T.C. İNKILAP TARİHİ VE ATATÜRKÇÜLÜK MESEM</v>
      </c>
      <c r="F32" s="26" t="str">
        <f t="shared" si="0"/>
        <v>AYIRTMAN</v>
      </c>
      <c r="G32" s="43">
        <f t="shared" si="0"/>
        <v>0.5625</v>
      </c>
      <c r="H32" s="26" t="str">
        <f t="shared" si="0"/>
        <v>YAZILI</v>
      </c>
      <c r="I32" s="26" t="str">
        <f t="shared" si="0"/>
        <v>DŞİCMTAL</v>
      </c>
      <c r="J32" s="13"/>
      <c r="K32" s="14"/>
    </row>
    <row r="33" spans="1:11" ht="22.5" customHeight="1" x14ac:dyDescent="0.2">
      <c r="A33" s="15">
        <v>2</v>
      </c>
      <c r="B33" s="272">
        <f>B10</f>
        <v>45085</v>
      </c>
      <c r="C33" s="273"/>
      <c r="D33" s="40">
        <f t="shared" si="0"/>
        <v>0.39583333333333331</v>
      </c>
      <c r="E33" s="29" t="str">
        <f t="shared" si="0"/>
        <v>TARİH 9- TARİH 9 MESEM</v>
      </c>
      <c r="F33" s="12" t="str">
        <f t="shared" si="0"/>
        <v>AYIRTMAN</v>
      </c>
      <c r="G33" s="44">
        <f t="shared" si="0"/>
        <v>0.375</v>
      </c>
      <c r="H33" s="12" t="str">
        <f t="shared" si="0"/>
        <v>YAZILI</v>
      </c>
      <c r="I33" s="12" t="str">
        <f t="shared" si="0"/>
        <v>DŞİCMTAL</v>
      </c>
      <c r="J33" s="13"/>
      <c r="K33" s="14"/>
    </row>
    <row r="34" spans="1:11" ht="21.75" customHeight="1" x14ac:dyDescent="0.2">
      <c r="A34" s="15">
        <v>3</v>
      </c>
      <c r="B34" s="293">
        <f>B11</f>
        <v>45089</v>
      </c>
      <c r="C34" s="294"/>
      <c r="D34" s="40">
        <f t="shared" si="0"/>
        <v>0.58333333333333337</v>
      </c>
      <c r="E34" s="29" t="str">
        <f t="shared" si="0"/>
        <v>TARİH 10- TARİH 11</v>
      </c>
      <c r="F34" s="12" t="str">
        <f t="shared" si="0"/>
        <v>AYIRTMAN</v>
      </c>
      <c r="G34" s="44">
        <f t="shared" si="0"/>
        <v>0.5625</v>
      </c>
      <c r="H34" s="12" t="str">
        <f t="shared" si="0"/>
        <v>YAZILI</v>
      </c>
      <c r="I34" s="12" t="str">
        <f t="shared" si="0"/>
        <v>DŞİCMTAL</v>
      </c>
      <c r="J34" s="13"/>
      <c r="K34" s="14"/>
    </row>
    <row r="35" spans="1:11" ht="24.75" customHeight="1" x14ac:dyDescent="0.2">
      <c r="A35" s="15">
        <v>4</v>
      </c>
      <c r="B35" s="293">
        <f>B12</f>
        <v>0</v>
      </c>
      <c r="C35" s="294"/>
      <c r="D35" s="40">
        <f t="shared" si="0"/>
        <v>0</v>
      </c>
      <c r="E35" s="29">
        <f t="shared" si="0"/>
        <v>0</v>
      </c>
      <c r="F35" s="12">
        <f t="shared" si="0"/>
        <v>0</v>
      </c>
      <c r="G35" s="44">
        <f t="shared" si="0"/>
        <v>0</v>
      </c>
      <c r="H35" s="12">
        <f t="shared" si="0"/>
        <v>0</v>
      </c>
      <c r="I35" s="12">
        <f t="shared" si="0"/>
        <v>0</v>
      </c>
      <c r="J35" s="13"/>
      <c r="K35" s="14"/>
    </row>
    <row r="36" spans="1:11" ht="14.1" customHeight="1" x14ac:dyDescent="0.2">
      <c r="A36" s="15">
        <v>5</v>
      </c>
      <c r="B36" s="249">
        <f>B13</f>
        <v>0</v>
      </c>
      <c r="C36" s="250"/>
      <c r="D36" s="31"/>
      <c r="E36" s="18"/>
      <c r="F36" s="19"/>
      <c r="G36" s="45"/>
      <c r="H36" s="19"/>
      <c r="I36" s="19"/>
      <c r="J36" s="13"/>
      <c r="K36" s="14"/>
    </row>
    <row r="37" spans="1:11" ht="14.1" customHeight="1" x14ac:dyDescent="0.2">
      <c r="A37" s="15">
        <v>6</v>
      </c>
      <c r="B37" s="95"/>
      <c r="C37" s="96"/>
      <c r="D37" s="3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 t="shared" ref="B38:B39" si="1">B15</f>
        <v>0</v>
      </c>
      <c r="C38" s="250"/>
      <c r="D38" s="3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 t="shared" si="1"/>
        <v>0</v>
      </c>
      <c r="C39" s="250"/>
      <c r="D39" s="3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MUSTAFA KEMAL ALTUN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6">
    <mergeCell ref="B38:C38"/>
    <mergeCell ref="B39:C39"/>
    <mergeCell ref="B32:C32"/>
    <mergeCell ref="B33:C33"/>
    <mergeCell ref="B34:C34"/>
    <mergeCell ref="B35:C35"/>
    <mergeCell ref="B36:C36"/>
    <mergeCell ref="B31:C31"/>
    <mergeCell ref="B9:C9"/>
    <mergeCell ref="B12:C12"/>
    <mergeCell ref="B13:C13"/>
    <mergeCell ref="B15:C15"/>
    <mergeCell ref="B16:C16"/>
    <mergeCell ref="A25:K25"/>
    <mergeCell ref="C29:E29"/>
    <mergeCell ref="F29:F30"/>
    <mergeCell ref="G29:J30"/>
    <mergeCell ref="C30:E30"/>
    <mergeCell ref="B10:C10"/>
    <mergeCell ref="B11:C11"/>
    <mergeCell ref="B8:C8"/>
    <mergeCell ref="A2:K2"/>
    <mergeCell ref="C6:E6"/>
    <mergeCell ref="F6:F7"/>
    <mergeCell ref="G6:J7"/>
    <mergeCell ref="C7:E7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5"/>
  <sheetViews>
    <sheetView showZeros="0" workbookViewId="0">
      <selection activeCell="I13" sqref="I13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6.6640625" style="1" bestFit="1" customWidth="1"/>
    <col min="5" max="5" width="23.5" style="1" customWidth="1"/>
    <col min="6" max="6" width="10.5" style="1" customWidth="1"/>
    <col min="7" max="7" width="8" style="1" customWidth="1"/>
    <col min="8" max="8" width="8.5" style="1" customWidth="1"/>
    <col min="9" max="9" width="9.83203125" style="1" customWidth="1"/>
    <col min="10" max="10" width="10.33203125" style="1" customWidth="1"/>
    <col min="11" max="11" width="5.83203125" style="1" customWidth="1"/>
    <col min="12" max="256" width="9.3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2.5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5.83203125" style="1" customWidth="1"/>
    <col min="268" max="512" width="9.3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2.5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5.83203125" style="1" customWidth="1"/>
    <col min="524" max="768" width="9.3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2.5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5.83203125" style="1" customWidth="1"/>
    <col min="780" max="1024" width="9.3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2.5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5.83203125" style="1" customWidth="1"/>
    <col min="1036" max="1280" width="9.3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2.5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5.83203125" style="1" customWidth="1"/>
    <col min="1292" max="1536" width="9.3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2.5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5.83203125" style="1" customWidth="1"/>
    <col min="1548" max="1792" width="9.3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2.5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5.83203125" style="1" customWidth="1"/>
    <col min="1804" max="2048" width="9.3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2.5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5.83203125" style="1" customWidth="1"/>
    <col min="2060" max="2304" width="9.3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2.5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5.83203125" style="1" customWidth="1"/>
    <col min="2316" max="2560" width="9.3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2.5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5.83203125" style="1" customWidth="1"/>
    <col min="2572" max="2816" width="9.3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2.5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5.83203125" style="1" customWidth="1"/>
    <col min="2828" max="3072" width="9.3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2.5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5.83203125" style="1" customWidth="1"/>
    <col min="3084" max="3328" width="9.3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2.5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5.83203125" style="1" customWidth="1"/>
    <col min="3340" max="3584" width="9.3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2.5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5.83203125" style="1" customWidth="1"/>
    <col min="3596" max="3840" width="9.3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2.5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5.83203125" style="1" customWidth="1"/>
    <col min="3852" max="4096" width="9.3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2.5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5.83203125" style="1" customWidth="1"/>
    <col min="4108" max="4352" width="9.3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2.5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5.83203125" style="1" customWidth="1"/>
    <col min="4364" max="4608" width="9.3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2.5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5.83203125" style="1" customWidth="1"/>
    <col min="4620" max="4864" width="9.3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2.5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5.83203125" style="1" customWidth="1"/>
    <col min="4876" max="5120" width="9.3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2.5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5.83203125" style="1" customWidth="1"/>
    <col min="5132" max="5376" width="9.3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2.5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5.83203125" style="1" customWidth="1"/>
    <col min="5388" max="5632" width="9.3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2.5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5.83203125" style="1" customWidth="1"/>
    <col min="5644" max="5888" width="9.3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2.5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5.83203125" style="1" customWidth="1"/>
    <col min="5900" max="6144" width="9.3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2.5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5.83203125" style="1" customWidth="1"/>
    <col min="6156" max="6400" width="9.3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2.5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5.83203125" style="1" customWidth="1"/>
    <col min="6412" max="6656" width="9.3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2.5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5.83203125" style="1" customWidth="1"/>
    <col min="6668" max="6912" width="9.3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2.5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5.83203125" style="1" customWidth="1"/>
    <col min="6924" max="7168" width="9.3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2.5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5.83203125" style="1" customWidth="1"/>
    <col min="7180" max="7424" width="9.3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2.5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5.83203125" style="1" customWidth="1"/>
    <col min="7436" max="7680" width="9.3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2.5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5.83203125" style="1" customWidth="1"/>
    <col min="7692" max="7936" width="9.3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2.5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5.83203125" style="1" customWidth="1"/>
    <col min="7948" max="8192" width="9.3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2.5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5.83203125" style="1" customWidth="1"/>
    <col min="8204" max="8448" width="9.3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2.5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5.83203125" style="1" customWidth="1"/>
    <col min="8460" max="8704" width="9.3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2.5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5.83203125" style="1" customWidth="1"/>
    <col min="8716" max="8960" width="9.3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2.5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5.83203125" style="1" customWidth="1"/>
    <col min="8972" max="9216" width="9.3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2.5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5.83203125" style="1" customWidth="1"/>
    <col min="9228" max="9472" width="9.3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2.5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5.83203125" style="1" customWidth="1"/>
    <col min="9484" max="9728" width="9.3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2.5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5.83203125" style="1" customWidth="1"/>
    <col min="9740" max="9984" width="9.3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2.5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5.83203125" style="1" customWidth="1"/>
    <col min="9996" max="10240" width="9.3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2.5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5.83203125" style="1" customWidth="1"/>
    <col min="10252" max="10496" width="9.3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2.5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5.83203125" style="1" customWidth="1"/>
    <col min="10508" max="10752" width="9.3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2.5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5.83203125" style="1" customWidth="1"/>
    <col min="10764" max="11008" width="9.3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2.5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5.83203125" style="1" customWidth="1"/>
    <col min="11020" max="11264" width="9.3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2.5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5.83203125" style="1" customWidth="1"/>
    <col min="11276" max="11520" width="9.3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2.5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5.83203125" style="1" customWidth="1"/>
    <col min="11532" max="11776" width="9.3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2.5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5.83203125" style="1" customWidth="1"/>
    <col min="11788" max="12032" width="9.3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2.5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5.83203125" style="1" customWidth="1"/>
    <col min="12044" max="12288" width="9.3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2.5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5.83203125" style="1" customWidth="1"/>
    <col min="12300" max="12544" width="9.3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2.5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5.83203125" style="1" customWidth="1"/>
    <col min="12556" max="12800" width="9.3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2.5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5.83203125" style="1" customWidth="1"/>
    <col min="12812" max="13056" width="9.3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2.5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5.83203125" style="1" customWidth="1"/>
    <col min="13068" max="13312" width="9.3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2.5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5.83203125" style="1" customWidth="1"/>
    <col min="13324" max="13568" width="9.3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2.5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5.83203125" style="1" customWidth="1"/>
    <col min="13580" max="13824" width="9.3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2.5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5.83203125" style="1" customWidth="1"/>
    <col min="13836" max="14080" width="9.3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2.5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5.83203125" style="1" customWidth="1"/>
    <col min="14092" max="14336" width="9.3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2.5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5.83203125" style="1" customWidth="1"/>
    <col min="14348" max="14592" width="9.3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2.5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5.83203125" style="1" customWidth="1"/>
    <col min="14604" max="14848" width="9.3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2.5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5.83203125" style="1" customWidth="1"/>
    <col min="14860" max="15104" width="9.3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2.5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5.83203125" style="1" customWidth="1"/>
    <col min="15116" max="15360" width="9.3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2.5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5.83203125" style="1" customWidth="1"/>
    <col min="15372" max="15616" width="9.3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2.5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5.83203125" style="1" customWidth="1"/>
    <col min="15628" max="15872" width="9.3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2.5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5.83203125" style="1" customWidth="1"/>
    <col min="15884" max="16128" width="9.3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2.5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5.83203125" style="1" customWidth="1"/>
    <col min="16140" max="16384" width="9.33203125" style="1"/>
  </cols>
  <sheetData>
    <row r="2" spans="1:11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1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1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 x14ac:dyDescent="0.2">
      <c r="A6" s="2"/>
      <c r="B6" s="48" t="s">
        <v>24</v>
      </c>
      <c r="C6" s="252" t="s">
        <v>7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1" ht="14.1" customHeight="1" thickBot="1" x14ac:dyDescent="0.25">
      <c r="A7" s="2"/>
      <c r="B7" s="48" t="s">
        <v>26</v>
      </c>
      <c r="C7" s="256" t="s">
        <v>47</v>
      </c>
      <c r="D7" s="256"/>
      <c r="E7" s="256"/>
      <c r="F7" s="253"/>
      <c r="G7" s="255"/>
      <c r="H7" s="255"/>
      <c r="I7" s="255"/>
      <c r="J7" s="255"/>
      <c r="K7" s="2"/>
    </row>
    <row r="8" spans="1:11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58" t="s">
        <v>36</v>
      </c>
      <c r="K8" s="8"/>
    </row>
    <row r="9" spans="1:11" ht="19.5" customHeight="1" thickTop="1" x14ac:dyDescent="0.2">
      <c r="A9" s="15">
        <v>1</v>
      </c>
      <c r="B9" s="280">
        <v>45083</v>
      </c>
      <c r="C9" s="281"/>
      <c r="D9" s="38">
        <v>0.58333333333333337</v>
      </c>
      <c r="E9" s="11" t="s">
        <v>186</v>
      </c>
      <c r="F9" s="26" t="s">
        <v>37</v>
      </c>
      <c r="G9" s="42">
        <f>IF(F9="GÖZCÜ",D9-15/1440,IF(F9="AYIRTMAN",D9-30/1440))</f>
        <v>0.5625</v>
      </c>
      <c r="H9" s="26" t="s">
        <v>38</v>
      </c>
      <c r="I9" s="26" t="s">
        <v>106</v>
      </c>
      <c r="J9" s="13"/>
      <c r="K9" s="14"/>
    </row>
    <row r="10" spans="1:11" ht="23.25" customHeight="1" x14ac:dyDescent="0.2">
      <c r="A10" s="15">
        <v>2</v>
      </c>
      <c r="B10" s="272">
        <v>45085</v>
      </c>
      <c r="C10" s="273"/>
      <c r="D10" s="39">
        <v>0.39583333333333331</v>
      </c>
      <c r="E10" s="11" t="s">
        <v>187</v>
      </c>
      <c r="F10" s="26" t="s">
        <v>37</v>
      </c>
      <c r="G10" s="42">
        <f>IF(F10="GÖZCÜ",D10-15/1440,IF(F10="AYIRTMAN",D10-30/1440))</f>
        <v>0.375</v>
      </c>
      <c r="H10" s="26" t="s">
        <v>38</v>
      </c>
      <c r="I10" s="26" t="s">
        <v>106</v>
      </c>
      <c r="J10" s="13"/>
      <c r="K10" s="14"/>
    </row>
    <row r="11" spans="1:11" ht="22.5" customHeight="1" x14ac:dyDescent="0.2">
      <c r="A11" s="15">
        <v>3</v>
      </c>
      <c r="B11" s="272">
        <v>45089</v>
      </c>
      <c r="C11" s="273"/>
      <c r="D11" s="39">
        <v>0.58333333333333337</v>
      </c>
      <c r="E11" s="11" t="s">
        <v>188</v>
      </c>
      <c r="F11" s="26" t="s">
        <v>37</v>
      </c>
      <c r="G11" s="42">
        <f>IF(F11="GÖZCÜ",D11-15/1440,IF(F11="AYIRTMAN",D11-30/1440))</f>
        <v>0.5625</v>
      </c>
      <c r="H11" s="26" t="s">
        <v>38</v>
      </c>
      <c r="I11" s="26" t="s">
        <v>106</v>
      </c>
      <c r="J11" s="13"/>
      <c r="K11" s="14"/>
    </row>
    <row r="12" spans="1:11" ht="22.5" customHeight="1" x14ac:dyDescent="0.2">
      <c r="A12" s="15">
        <v>4</v>
      </c>
      <c r="B12" s="272"/>
      <c r="C12" s="273"/>
      <c r="D12" s="39"/>
      <c r="E12" s="75"/>
      <c r="F12" s="26"/>
      <c r="G12" s="44"/>
      <c r="H12" s="26"/>
      <c r="I12" s="26"/>
      <c r="J12" s="13"/>
      <c r="K12" s="14"/>
    </row>
    <row r="13" spans="1:11" ht="14.1" customHeight="1" x14ac:dyDescent="0.2">
      <c r="A13" s="15">
        <v>5</v>
      </c>
      <c r="B13" s="249"/>
      <c r="C13" s="250"/>
      <c r="D13" s="17"/>
      <c r="E13" s="18"/>
      <c r="F13" s="19"/>
      <c r="G13" s="45"/>
      <c r="H13" s="19"/>
      <c r="I13" s="19"/>
      <c r="J13" s="13"/>
      <c r="K13" s="14"/>
    </row>
    <row r="14" spans="1:11" ht="14.1" customHeight="1" x14ac:dyDescent="0.2">
      <c r="A14" s="15">
        <v>6</v>
      </c>
      <c r="B14" s="95"/>
      <c r="C14" s="96"/>
      <c r="D14" s="17"/>
      <c r="E14" s="18"/>
      <c r="F14" s="19"/>
      <c r="G14" s="45"/>
      <c r="H14" s="19"/>
      <c r="I14" s="19"/>
      <c r="J14" s="13"/>
      <c r="K14" s="14"/>
    </row>
    <row r="15" spans="1:11" ht="14.1" customHeight="1" x14ac:dyDescent="0.2">
      <c r="A15" s="15">
        <v>7</v>
      </c>
      <c r="B15" s="249"/>
      <c r="C15" s="250"/>
      <c r="D15" s="17"/>
      <c r="E15" s="18"/>
      <c r="F15" s="19"/>
      <c r="G15" s="45"/>
      <c r="H15" s="19"/>
      <c r="I15" s="19"/>
      <c r="J15" s="13"/>
      <c r="K15" s="14"/>
    </row>
    <row r="16" spans="1:11" ht="14.1" customHeight="1" thickBot="1" x14ac:dyDescent="0.25">
      <c r="A16" s="15">
        <v>8</v>
      </c>
      <c r="B16" s="249"/>
      <c r="C16" s="250"/>
      <c r="D16" s="17"/>
      <c r="E16" s="74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CENNET ÇERÇİ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8" t="s">
        <v>24</v>
      </c>
      <c r="C29" s="267" t="str">
        <f>C6</f>
        <v>CENNET ÇERÇİ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TARİH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58" t="s">
        <v>36</v>
      </c>
      <c r="K31" s="8"/>
    </row>
    <row r="32" spans="1:11" ht="25.5" customHeight="1" thickTop="1" x14ac:dyDescent="0.2">
      <c r="A32" s="15">
        <v>1</v>
      </c>
      <c r="B32" s="272">
        <f>B9</f>
        <v>45083</v>
      </c>
      <c r="C32" s="273"/>
      <c r="D32" s="39">
        <f t="shared" ref="D32:I35" si="0">D9</f>
        <v>0.58333333333333337</v>
      </c>
      <c r="E32" s="29" t="str">
        <f t="shared" si="0"/>
        <v>T.C. İNKILAP TARİHİ VE ATATÜRKÇÜLÜK MESEM</v>
      </c>
      <c r="F32" s="26" t="str">
        <f t="shared" si="0"/>
        <v>AYIRTMAN</v>
      </c>
      <c r="G32" s="43">
        <f t="shared" si="0"/>
        <v>0.5625</v>
      </c>
      <c r="H32" s="26" t="str">
        <f t="shared" si="0"/>
        <v>YAZILI</v>
      </c>
      <c r="I32" s="26" t="str">
        <f t="shared" si="0"/>
        <v>DŞİCMTAL</v>
      </c>
      <c r="J32" s="13"/>
      <c r="K32" s="14"/>
    </row>
    <row r="33" spans="1:11" ht="27" customHeight="1" x14ac:dyDescent="0.2">
      <c r="A33" s="15">
        <v>2</v>
      </c>
      <c r="B33" s="272">
        <f>B10</f>
        <v>45085</v>
      </c>
      <c r="C33" s="273"/>
      <c r="D33" s="40">
        <f t="shared" si="0"/>
        <v>0.39583333333333331</v>
      </c>
      <c r="E33" s="29" t="str">
        <f t="shared" ref="E33" si="1">E10</f>
        <v>TARİH 9- TARİH 9 MESEM</v>
      </c>
      <c r="F33" s="12" t="str">
        <f t="shared" si="0"/>
        <v>AYIRTMAN</v>
      </c>
      <c r="G33" s="44">
        <f t="shared" si="0"/>
        <v>0.375</v>
      </c>
      <c r="H33" s="12" t="str">
        <f t="shared" si="0"/>
        <v>YAZILI</v>
      </c>
      <c r="I33" s="12" t="str">
        <f t="shared" si="0"/>
        <v>DŞİCMTAL</v>
      </c>
      <c r="J33" s="13"/>
      <c r="K33" s="14"/>
    </row>
    <row r="34" spans="1:11" ht="20.25" customHeight="1" x14ac:dyDescent="0.2">
      <c r="A34" s="15">
        <v>3</v>
      </c>
      <c r="B34" s="293">
        <f>B11</f>
        <v>45089</v>
      </c>
      <c r="C34" s="294"/>
      <c r="D34" s="40">
        <f t="shared" si="0"/>
        <v>0.58333333333333337</v>
      </c>
      <c r="E34" s="29" t="str">
        <f t="shared" ref="E34" si="2">E11</f>
        <v>TARİH 10- TARİH 11</v>
      </c>
      <c r="F34" s="12" t="str">
        <f t="shared" si="0"/>
        <v>AYIRTMAN</v>
      </c>
      <c r="G34" s="44">
        <f t="shared" si="0"/>
        <v>0.5625</v>
      </c>
      <c r="H34" s="12" t="str">
        <f t="shared" si="0"/>
        <v>YAZILI</v>
      </c>
      <c r="I34" s="12" t="str">
        <f t="shared" si="0"/>
        <v>DŞİCMTAL</v>
      </c>
      <c r="J34" s="13"/>
      <c r="K34" s="14"/>
    </row>
    <row r="35" spans="1:11" ht="21.75" customHeight="1" x14ac:dyDescent="0.2">
      <c r="A35" s="15">
        <v>4</v>
      </c>
      <c r="B35" s="293">
        <f>B12</f>
        <v>0</v>
      </c>
      <c r="C35" s="294"/>
      <c r="D35" s="40">
        <f t="shared" si="0"/>
        <v>0</v>
      </c>
      <c r="E35" s="29">
        <f t="shared" si="0"/>
        <v>0</v>
      </c>
      <c r="F35" s="12">
        <f t="shared" si="0"/>
        <v>0</v>
      </c>
      <c r="G35" s="44">
        <f t="shared" si="0"/>
        <v>0</v>
      </c>
      <c r="H35" s="12">
        <f t="shared" si="0"/>
        <v>0</v>
      </c>
      <c r="I35" s="12">
        <f t="shared" si="0"/>
        <v>0</v>
      </c>
      <c r="J35" s="13"/>
      <c r="K35" s="14"/>
    </row>
    <row r="36" spans="1:11" ht="21.75" customHeight="1" x14ac:dyDescent="0.2">
      <c r="A36" s="15">
        <v>5</v>
      </c>
      <c r="B36" s="100"/>
      <c r="C36" s="101"/>
      <c r="D36" s="40"/>
      <c r="E36" s="29"/>
      <c r="F36" s="12"/>
      <c r="G36" s="44"/>
      <c r="H36" s="12"/>
      <c r="I36" s="12"/>
      <c r="J36" s="13"/>
      <c r="K36" s="14"/>
    </row>
    <row r="37" spans="1:11" ht="14.1" customHeight="1" x14ac:dyDescent="0.2">
      <c r="A37" s="15">
        <v>6</v>
      </c>
      <c r="B37" s="249">
        <f>B13</f>
        <v>0</v>
      </c>
      <c r="C37" s="250"/>
      <c r="D37" s="3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 t="shared" ref="B38:B39" si="3">B15</f>
        <v>0</v>
      </c>
      <c r="C38" s="250"/>
      <c r="D38" s="3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 t="shared" si="3"/>
        <v>0</v>
      </c>
      <c r="C39" s="250"/>
      <c r="D39" s="3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CENNET ÇERÇİ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6">
    <mergeCell ref="B37:C37"/>
    <mergeCell ref="B38:C38"/>
    <mergeCell ref="B39:C39"/>
    <mergeCell ref="B31:C31"/>
    <mergeCell ref="B32:C32"/>
    <mergeCell ref="B33:C33"/>
    <mergeCell ref="B34:C34"/>
    <mergeCell ref="B35:C35"/>
    <mergeCell ref="B15:C15"/>
    <mergeCell ref="B16:C16"/>
    <mergeCell ref="A25:K25"/>
    <mergeCell ref="C29:E29"/>
    <mergeCell ref="F29:F30"/>
    <mergeCell ref="G29:J30"/>
    <mergeCell ref="C30:E30"/>
    <mergeCell ref="B13:C13"/>
    <mergeCell ref="A2:K2"/>
    <mergeCell ref="C6:E6"/>
    <mergeCell ref="F6:F7"/>
    <mergeCell ref="G6:J7"/>
    <mergeCell ref="C7:E7"/>
    <mergeCell ref="B8:C8"/>
    <mergeCell ref="B9:C9"/>
    <mergeCell ref="B10:C10"/>
    <mergeCell ref="B11:C11"/>
    <mergeCell ref="B12:C12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L45"/>
  <sheetViews>
    <sheetView showZeros="0" topLeftCell="A25" workbookViewId="0">
      <selection activeCell="B11" sqref="B11:C11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8" style="1" bestFit="1" customWidth="1"/>
    <col min="5" max="5" width="24.33203125" style="1" customWidth="1"/>
    <col min="6" max="6" width="10.5" style="1" customWidth="1"/>
    <col min="7" max="7" width="8.1640625" style="1" customWidth="1"/>
    <col min="8" max="8" width="8.5" style="1" customWidth="1"/>
    <col min="9" max="9" width="10" style="1" customWidth="1"/>
    <col min="10" max="10" width="8.6640625" style="1" customWidth="1"/>
    <col min="11" max="11" width="2.1640625" style="1" customWidth="1"/>
    <col min="12" max="12" width="5.83203125" style="1" customWidth="1"/>
    <col min="13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2.1640625" style="1" customWidth="1"/>
    <col min="268" max="268" width="5.83203125" style="1" customWidth="1"/>
    <col min="269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2.1640625" style="1" customWidth="1"/>
    <col min="524" max="524" width="5.83203125" style="1" customWidth="1"/>
    <col min="525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2.1640625" style="1" customWidth="1"/>
    <col min="780" max="780" width="5.83203125" style="1" customWidth="1"/>
    <col min="781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2.1640625" style="1" customWidth="1"/>
    <col min="1036" max="1036" width="5.83203125" style="1" customWidth="1"/>
    <col min="1037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2.1640625" style="1" customWidth="1"/>
    <col min="1292" max="1292" width="5.83203125" style="1" customWidth="1"/>
    <col min="1293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2.1640625" style="1" customWidth="1"/>
    <col min="1548" max="1548" width="5.83203125" style="1" customWidth="1"/>
    <col min="1549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2.1640625" style="1" customWidth="1"/>
    <col min="1804" max="1804" width="5.83203125" style="1" customWidth="1"/>
    <col min="1805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2.1640625" style="1" customWidth="1"/>
    <col min="2060" max="2060" width="5.83203125" style="1" customWidth="1"/>
    <col min="2061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2.1640625" style="1" customWidth="1"/>
    <col min="2316" max="2316" width="5.83203125" style="1" customWidth="1"/>
    <col min="2317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2.1640625" style="1" customWidth="1"/>
    <col min="2572" max="2572" width="5.83203125" style="1" customWidth="1"/>
    <col min="2573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2.1640625" style="1" customWidth="1"/>
    <col min="2828" max="2828" width="5.83203125" style="1" customWidth="1"/>
    <col min="2829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2.1640625" style="1" customWidth="1"/>
    <col min="3084" max="3084" width="5.83203125" style="1" customWidth="1"/>
    <col min="3085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2.1640625" style="1" customWidth="1"/>
    <col min="3340" max="3340" width="5.83203125" style="1" customWidth="1"/>
    <col min="3341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2.1640625" style="1" customWidth="1"/>
    <col min="3596" max="3596" width="5.83203125" style="1" customWidth="1"/>
    <col min="3597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2.1640625" style="1" customWidth="1"/>
    <col min="3852" max="3852" width="5.83203125" style="1" customWidth="1"/>
    <col min="3853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2.1640625" style="1" customWidth="1"/>
    <col min="4108" max="4108" width="5.83203125" style="1" customWidth="1"/>
    <col min="4109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2.1640625" style="1" customWidth="1"/>
    <col min="4364" max="4364" width="5.83203125" style="1" customWidth="1"/>
    <col min="4365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2.1640625" style="1" customWidth="1"/>
    <col min="4620" max="4620" width="5.83203125" style="1" customWidth="1"/>
    <col min="4621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2.1640625" style="1" customWidth="1"/>
    <col min="4876" max="4876" width="5.83203125" style="1" customWidth="1"/>
    <col min="4877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2.1640625" style="1" customWidth="1"/>
    <col min="5132" max="5132" width="5.83203125" style="1" customWidth="1"/>
    <col min="5133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2.1640625" style="1" customWidth="1"/>
    <col min="5388" max="5388" width="5.83203125" style="1" customWidth="1"/>
    <col min="5389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2.1640625" style="1" customWidth="1"/>
    <col min="5644" max="5644" width="5.83203125" style="1" customWidth="1"/>
    <col min="5645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2.1640625" style="1" customWidth="1"/>
    <col min="5900" max="5900" width="5.83203125" style="1" customWidth="1"/>
    <col min="5901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2.1640625" style="1" customWidth="1"/>
    <col min="6156" max="6156" width="5.83203125" style="1" customWidth="1"/>
    <col min="6157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2.1640625" style="1" customWidth="1"/>
    <col min="6412" max="6412" width="5.83203125" style="1" customWidth="1"/>
    <col min="6413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2.1640625" style="1" customWidth="1"/>
    <col min="6668" max="6668" width="5.83203125" style="1" customWidth="1"/>
    <col min="6669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2.1640625" style="1" customWidth="1"/>
    <col min="6924" max="6924" width="5.83203125" style="1" customWidth="1"/>
    <col min="6925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2.1640625" style="1" customWidth="1"/>
    <col min="7180" max="7180" width="5.83203125" style="1" customWidth="1"/>
    <col min="7181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2.1640625" style="1" customWidth="1"/>
    <col min="7436" max="7436" width="5.83203125" style="1" customWidth="1"/>
    <col min="7437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2.1640625" style="1" customWidth="1"/>
    <col min="7692" max="7692" width="5.83203125" style="1" customWidth="1"/>
    <col min="7693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2.1640625" style="1" customWidth="1"/>
    <col min="7948" max="7948" width="5.83203125" style="1" customWidth="1"/>
    <col min="7949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2.1640625" style="1" customWidth="1"/>
    <col min="8204" max="8204" width="5.83203125" style="1" customWidth="1"/>
    <col min="8205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2.1640625" style="1" customWidth="1"/>
    <col min="8460" max="8460" width="5.83203125" style="1" customWidth="1"/>
    <col min="8461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2.1640625" style="1" customWidth="1"/>
    <col min="8716" max="8716" width="5.83203125" style="1" customWidth="1"/>
    <col min="8717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2.1640625" style="1" customWidth="1"/>
    <col min="8972" max="8972" width="5.83203125" style="1" customWidth="1"/>
    <col min="8973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2.1640625" style="1" customWidth="1"/>
    <col min="9228" max="9228" width="5.83203125" style="1" customWidth="1"/>
    <col min="9229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2.1640625" style="1" customWidth="1"/>
    <col min="9484" max="9484" width="5.83203125" style="1" customWidth="1"/>
    <col min="9485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2.1640625" style="1" customWidth="1"/>
    <col min="9740" max="9740" width="5.83203125" style="1" customWidth="1"/>
    <col min="9741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2.1640625" style="1" customWidth="1"/>
    <col min="9996" max="9996" width="5.83203125" style="1" customWidth="1"/>
    <col min="9997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2.1640625" style="1" customWidth="1"/>
    <col min="10252" max="10252" width="5.83203125" style="1" customWidth="1"/>
    <col min="10253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2.1640625" style="1" customWidth="1"/>
    <col min="10508" max="10508" width="5.83203125" style="1" customWidth="1"/>
    <col min="10509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2.1640625" style="1" customWidth="1"/>
    <col min="10764" max="10764" width="5.83203125" style="1" customWidth="1"/>
    <col min="10765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2.1640625" style="1" customWidth="1"/>
    <col min="11020" max="11020" width="5.83203125" style="1" customWidth="1"/>
    <col min="11021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2.1640625" style="1" customWidth="1"/>
    <col min="11276" max="11276" width="5.83203125" style="1" customWidth="1"/>
    <col min="11277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2.1640625" style="1" customWidth="1"/>
    <col min="11532" max="11532" width="5.83203125" style="1" customWidth="1"/>
    <col min="11533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2.1640625" style="1" customWidth="1"/>
    <col min="11788" max="11788" width="5.83203125" style="1" customWidth="1"/>
    <col min="11789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2.1640625" style="1" customWidth="1"/>
    <col min="12044" max="12044" width="5.83203125" style="1" customWidth="1"/>
    <col min="12045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2.1640625" style="1" customWidth="1"/>
    <col min="12300" max="12300" width="5.83203125" style="1" customWidth="1"/>
    <col min="12301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2.1640625" style="1" customWidth="1"/>
    <col min="12556" max="12556" width="5.83203125" style="1" customWidth="1"/>
    <col min="12557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2.1640625" style="1" customWidth="1"/>
    <col min="12812" max="12812" width="5.83203125" style="1" customWidth="1"/>
    <col min="12813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2.1640625" style="1" customWidth="1"/>
    <col min="13068" max="13068" width="5.83203125" style="1" customWidth="1"/>
    <col min="13069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2.1640625" style="1" customWidth="1"/>
    <col min="13324" max="13324" width="5.83203125" style="1" customWidth="1"/>
    <col min="13325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2.1640625" style="1" customWidth="1"/>
    <col min="13580" max="13580" width="5.83203125" style="1" customWidth="1"/>
    <col min="13581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2.1640625" style="1" customWidth="1"/>
    <col min="13836" max="13836" width="5.83203125" style="1" customWidth="1"/>
    <col min="13837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2.1640625" style="1" customWidth="1"/>
    <col min="14092" max="14092" width="5.83203125" style="1" customWidth="1"/>
    <col min="14093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2.1640625" style="1" customWidth="1"/>
    <col min="14348" max="14348" width="5.83203125" style="1" customWidth="1"/>
    <col min="14349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2.1640625" style="1" customWidth="1"/>
    <col min="14604" max="14604" width="5.83203125" style="1" customWidth="1"/>
    <col min="14605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2.1640625" style="1" customWidth="1"/>
    <col min="14860" max="14860" width="5.83203125" style="1" customWidth="1"/>
    <col min="14861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2.1640625" style="1" customWidth="1"/>
    <col min="15116" max="15116" width="5.83203125" style="1" customWidth="1"/>
    <col min="15117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2.1640625" style="1" customWidth="1"/>
    <col min="15372" max="15372" width="5.83203125" style="1" customWidth="1"/>
    <col min="15373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2.1640625" style="1" customWidth="1"/>
    <col min="15628" max="15628" width="5.83203125" style="1" customWidth="1"/>
    <col min="15629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2.1640625" style="1" customWidth="1"/>
    <col min="15884" max="15884" width="5.83203125" style="1" customWidth="1"/>
    <col min="15885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2.1640625" style="1" customWidth="1"/>
    <col min="16140" max="16140" width="5.83203125" style="1" customWidth="1"/>
    <col min="16141" max="16384" width="8.83203125" style="1"/>
  </cols>
  <sheetData>
    <row r="2" spans="1:12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2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2" ht="14.1" customHeight="1" x14ac:dyDescent="0.2">
      <c r="A6" s="2"/>
      <c r="B6" s="48" t="s">
        <v>24</v>
      </c>
      <c r="C6" s="252" t="s">
        <v>64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2" ht="14.1" customHeight="1" thickBot="1" x14ac:dyDescent="0.25">
      <c r="A7" s="2"/>
      <c r="B7" s="48" t="s">
        <v>26</v>
      </c>
      <c r="C7" s="256" t="s">
        <v>71</v>
      </c>
      <c r="D7" s="256"/>
      <c r="E7" s="256"/>
      <c r="F7" s="253"/>
      <c r="G7" s="255"/>
      <c r="H7" s="255"/>
      <c r="I7" s="255"/>
      <c r="J7" s="255"/>
      <c r="K7" s="2"/>
    </row>
    <row r="8" spans="1:12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47" t="s">
        <v>36</v>
      </c>
      <c r="K8" s="8"/>
      <c r="L8" s="9"/>
    </row>
    <row r="9" spans="1:12" ht="30.75" customHeight="1" thickTop="1" x14ac:dyDescent="0.2">
      <c r="A9" s="114">
        <v>1</v>
      </c>
      <c r="B9" s="287">
        <v>45083</v>
      </c>
      <c r="C9" s="288"/>
      <c r="D9" s="117">
        <v>0.40277777777777773</v>
      </c>
      <c r="E9" s="115" t="s">
        <v>189</v>
      </c>
      <c r="F9" s="12" t="s">
        <v>37</v>
      </c>
      <c r="G9" s="106">
        <f>IF(F9="GÖZCÜ",D9-15/1440,IF(F9="AYIRTMAN",D9-30/1440))</f>
        <v>0.38194444444444442</v>
      </c>
      <c r="H9" s="12" t="s">
        <v>38</v>
      </c>
      <c r="I9" s="12" t="s">
        <v>106</v>
      </c>
      <c r="J9" s="116"/>
      <c r="K9" s="8"/>
      <c r="L9" s="9"/>
    </row>
    <row r="10" spans="1:12" ht="30" customHeight="1" x14ac:dyDescent="0.2">
      <c r="A10" s="10">
        <v>2</v>
      </c>
      <c r="B10" s="280" t="s">
        <v>190</v>
      </c>
      <c r="C10" s="281"/>
      <c r="D10" s="38">
        <v>0.58333333333333337</v>
      </c>
      <c r="E10" s="115" t="s">
        <v>164</v>
      </c>
      <c r="F10" s="12" t="s">
        <v>37</v>
      </c>
      <c r="G10" s="106">
        <f>IF(F10="GÖZCÜ",D10-15/1440,IF(F10="AYIRTMAN",D10-30/1440))</f>
        <v>0.5625</v>
      </c>
      <c r="H10" s="12" t="s">
        <v>38</v>
      </c>
      <c r="I10" s="12" t="s">
        <v>106</v>
      </c>
      <c r="J10" s="13"/>
      <c r="K10" s="14"/>
    </row>
    <row r="11" spans="1:12" ht="24" customHeight="1" x14ac:dyDescent="0.2">
      <c r="A11" s="15">
        <v>3</v>
      </c>
      <c r="B11" s="261"/>
      <c r="C11" s="262"/>
      <c r="D11" s="39"/>
      <c r="E11" s="11"/>
      <c r="F11" s="12"/>
      <c r="G11" s="106"/>
      <c r="H11" s="12"/>
      <c r="I11" s="12"/>
      <c r="J11" s="13"/>
      <c r="K11" s="14"/>
    </row>
    <row r="12" spans="1:12" ht="24" customHeight="1" x14ac:dyDescent="0.2">
      <c r="A12" s="10">
        <v>4</v>
      </c>
      <c r="B12" s="270"/>
      <c r="C12" s="271"/>
      <c r="D12" s="40"/>
      <c r="E12" s="29"/>
      <c r="F12" s="12"/>
      <c r="G12" s="44"/>
      <c r="H12" s="12"/>
      <c r="I12" s="12"/>
      <c r="J12" s="13"/>
      <c r="K12" s="14"/>
    </row>
    <row r="13" spans="1:12" ht="24" customHeight="1" x14ac:dyDescent="0.2">
      <c r="A13" s="15">
        <v>5</v>
      </c>
      <c r="B13" s="263"/>
      <c r="C13" s="264"/>
      <c r="D13" s="40"/>
      <c r="E13" s="16"/>
      <c r="F13" s="12"/>
      <c r="G13" s="44"/>
      <c r="H13" s="12"/>
      <c r="I13" s="12"/>
      <c r="J13" s="13"/>
      <c r="K13" s="14"/>
    </row>
    <row r="14" spans="1:12" ht="14.1" customHeight="1" x14ac:dyDescent="0.2">
      <c r="A14" s="10">
        <v>6</v>
      </c>
      <c r="B14" s="265"/>
      <c r="C14" s="266"/>
      <c r="D14" s="41"/>
      <c r="E14" s="18"/>
      <c r="F14" s="19"/>
      <c r="G14" s="45"/>
      <c r="H14" s="19"/>
      <c r="I14" s="19"/>
      <c r="J14" s="13"/>
      <c r="K14" s="14"/>
    </row>
    <row r="15" spans="1:12" ht="14.1" customHeight="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2" ht="14.1" customHeight="1" thickBot="1" x14ac:dyDescent="0.25">
      <c r="A16" s="10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FATMA BALKARLI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8" t="s">
        <v>24</v>
      </c>
      <c r="C29" s="267" t="str">
        <f>C6</f>
        <v>FATMA BALKARLI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TÜRK DİLİ VE EDEBİYAT ÖĞRETMENİ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47" t="s">
        <v>36</v>
      </c>
      <c r="K31" s="8"/>
    </row>
    <row r="32" spans="1:11" ht="32.25" customHeight="1" thickTop="1" x14ac:dyDescent="0.2">
      <c r="A32" s="114">
        <v>1</v>
      </c>
      <c r="B32" s="283">
        <f t="shared" ref="B32:B38" si="0">B9</f>
        <v>45083</v>
      </c>
      <c r="C32" s="284"/>
      <c r="D32" s="38">
        <f t="shared" ref="D32:I36" si="1">D9</f>
        <v>0.40277777777777773</v>
      </c>
      <c r="E32" s="11" t="str">
        <f t="shared" si="1"/>
        <v>TÜRK DİLİ VE EDBİYATI 9</v>
      </c>
      <c r="F32" s="26" t="str">
        <f t="shared" si="1"/>
        <v>AYIRTMAN</v>
      </c>
      <c r="G32" s="42">
        <f t="shared" si="1"/>
        <v>0.38194444444444442</v>
      </c>
      <c r="H32" s="26" t="str">
        <f t="shared" si="1"/>
        <v>YAZILI</v>
      </c>
      <c r="I32" s="26" t="str">
        <f t="shared" si="1"/>
        <v>DŞİCMTAL</v>
      </c>
      <c r="J32" s="116"/>
      <c r="K32" s="8"/>
    </row>
    <row r="33" spans="1:11" ht="27.75" customHeight="1" x14ac:dyDescent="0.2">
      <c r="A33" s="10">
        <v>2</v>
      </c>
      <c r="B33" s="280" t="str">
        <f t="shared" si="0"/>
        <v>12,06,2023</v>
      </c>
      <c r="C33" s="281"/>
      <c r="D33" s="38">
        <f t="shared" si="1"/>
        <v>0.58333333333333337</v>
      </c>
      <c r="E33" s="11" t="str">
        <f t="shared" si="1"/>
        <v>TÜRK DİLİ VE EDBİYATI 9 MESEM</v>
      </c>
      <c r="F33" s="26" t="str">
        <f t="shared" si="1"/>
        <v>AYIRTMAN</v>
      </c>
      <c r="G33" s="42">
        <f t="shared" si="1"/>
        <v>0.5625</v>
      </c>
      <c r="H33" s="26" t="str">
        <f t="shared" si="1"/>
        <v>YAZILI</v>
      </c>
      <c r="I33" s="26" t="str">
        <f t="shared" si="1"/>
        <v>DŞİCMTAL</v>
      </c>
      <c r="J33" s="27"/>
      <c r="K33" s="14"/>
    </row>
    <row r="34" spans="1:11" ht="28.9" customHeight="1" x14ac:dyDescent="0.2">
      <c r="A34" s="114">
        <v>3</v>
      </c>
      <c r="B34" s="270">
        <f t="shared" si="0"/>
        <v>0</v>
      </c>
      <c r="C34" s="271"/>
      <c r="D34" s="39">
        <f t="shared" si="1"/>
        <v>0</v>
      </c>
      <c r="E34" s="29">
        <f t="shared" si="1"/>
        <v>0</v>
      </c>
      <c r="F34" s="26">
        <f t="shared" si="1"/>
        <v>0</v>
      </c>
      <c r="G34" s="43">
        <f t="shared" si="1"/>
        <v>0</v>
      </c>
      <c r="H34" s="26">
        <f t="shared" si="1"/>
        <v>0</v>
      </c>
      <c r="I34" s="26">
        <f t="shared" si="1"/>
        <v>0</v>
      </c>
      <c r="J34" s="27"/>
      <c r="K34" s="14"/>
    </row>
    <row r="35" spans="1:11" ht="24" customHeight="1" x14ac:dyDescent="0.2">
      <c r="A35" s="10">
        <v>4</v>
      </c>
      <c r="B35" s="270">
        <f t="shared" si="0"/>
        <v>0</v>
      </c>
      <c r="C35" s="271"/>
      <c r="D35" s="39">
        <f t="shared" si="1"/>
        <v>0</v>
      </c>
      <c r="E35" s="29">
        <f t="shared" si="1"/>
        <v>0</v>
      </c>
      <c r="F35" s="26">
        <f t="shared" si="1"/>
        <v>0</v>
      </c>
      <c r="G35" s="43">
        <f t="shared" si="1"/>
        <v>0</v>
      </c>
      <c r="H35" s="26">
        <f t="shared" si="1"/>
        <v>0</v>
      </c>
      <c r="I35" s="26">
        <f t="shared" si="1"/>
        <v>0</v>
      </c>
      <c r="J35" s="27"/>
      <c r="K35" s="14"/>
    </row>
    <row r="36" spans="1:11" ht="27" customHeight="1" x14ac:dyDescent="0.2">
      <c r="A36" s="114">
        <v>5</v>
      </c>
      <c r="B36" s="272">
        <f t="shared" si="0"/>
        <v>0</v>
      </c>
      <c r="C36" s="273"/>
      <c r="D36" s="40">
        <f t="shared" si="1"/>
        <v>0</v>
      </c>
      <c r="E36" s="16">
        <f t="shared" si="1"/>
        <v>0</v>
      </c>
      <c r="F36" s="12">
        <f t="shared" si="1"/>
        <v>0</v>
      </c>
      <c r="G36" s="44">
        <f t="shared" si="1"/>
        <v>0</v>
      </c>
      <c r="H36" s="12">
        <f t="shared" si="1"/>
        <v>0</v>
      </c>
      <c r="I36" s="12">
        <f t="shared" si="1"/>
        <v>0</v>
      </c>
      <c r="J36" s="13"/>
      <c r="K36" s="14"/>
    </row>
    <row r="37" spans="1:11" ht="14.1" customHeight="1" x14ac:dyDescent="0.2">
      <c r="A37" s="10">
        <v>6</v>
      </c>
      <c r="B37" s="249">
        <f t="shared" si="0"/>
        <v>0</v>
      </c>
      <c r="C37" s="250"/>
      <c r="D37" s="4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14">
        <v>7</v>
      </c>
      <c r="B38" s="249">
        <f t="shared" si="0"/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0">
        <v>8</v>
      </c>
      <c r="B39" s="249">
        <f t="shared" ref="B39" si="2">B16</f>
        <v>0</v>
      </c>
      <c r="C39" s="250"/>
      <c r="D39" s="4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FATMA BALKARLI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8">
    <mergeCell ref="B38:C38"/>
    <mergeCell ref="B39:C39"/>
    <mergeCell ref="B31:C31"/>
    <mergeCell ref="B33:C33"/>
    <mergeCell ref="B34:C34"/>
    <mergeCell ref="B35:C35"/>
    <mergeCell ref="B36:C36"/>
    <mergeCell ref="B37:C37"/>
    <mergeCell ref="B32:C32"/>
    <mergeCell ref="B16:C16"/>
    <mergeCell ref="A25:K25"/>
    <mergeCell ref="C29:E29"/>
    <mergeCell ref="F29:F30"/>
    <mergeCell ref="G29:J30"/>
    <mergeCell ref="C30:E30"/>
    <mergeCell ref="B15:C15"/>
    <mergeCell ref="A2:K2"/>
    <mergeCell ref="C6:E6"/>
    <mergeCell ref="F6:F7"/>
    <mergeCell ref="G6:J7"/>
    <mergeCell ref="C7:E7"/>
    <mergeCell ref="B8:C8"/>
    <mergeCell ref="B10:C10"/>
    <mergeCell ref="B11:C11"/>
    <mergeCell ref="B12:C12"/>
    <mergeCell ref="B13:C13"/>
    <mergeCell ref="B14:C14"/>
    <mergeCell ref="B9:C9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44"/>
  <sheetViews>
    <sheetView showZeros="0" workbookViewId="0">
      <selection activeCell="E15" sqref="E15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8" style="1" bestFit="1" customWidth="1"/>
    <col min="5" max="5" width="28.5" style="1" customWidth="1"/>
    <col min="6" max="6" width="9.6640625" style="1" customWidth="1"/>
    <col min="7" max="7" width="8" style="1" customWidth="1"/>
    <col min="8" max="8" width="8.5" style="1" customWidth="1"/>
    <col min="9" max="9" width="10.83203125" style="1" customWidth="1"/>
    <col min="10" max="10" width="9.5" style="1" customWidth="1"/>
    <col min="11" max="11" width="2.1640625" style="1" customWidth="1"/>
    <col min="12" max="12" width="5.83203125" style="1" customWidth="1"/>
    <col min="13" max="13" width="4.83203125" style="1" customWidth="1"/>
    <col min="14" max="14" width="4.6640625" style="1" customWidth="1"/>
    <col min="15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2.1640625" style="1" customWidth="1"/>
    <col min="268" max="268" width="5.83203125" style="1" customWidth="1"/>
    <col min="269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2.1640625" style="1" customWidth="1"/>
    <col min="524" max="524" width="5.83203125" style="1" customWidth="1"/>
    <col min="525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2.1640625" style="1" customWidth="1"/>
    <col min="780" max="780" width="5.83203125" style="1" customWidth="1"/>
    <col min="781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2.1640625" style="1" customWidth="1"/>
    <col min="1036" max="1036" width="5.83203125" style="1" customWidth="1"/>
    <col min="1037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2.1640625" style="1" customWidth="1"/>
    <col min="1292" max="1292" width="5.83203125" style="1" customWidth="1"/>
    <col min="1293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2.1640625" style="1" customWidth="1"/>
    <col min="1548" max="1548" width="5.83203125" style="1" customWidth="1"/>
    <col min="1549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2.1640625" style="1" customWidth="1"/>
    <col min="1804" max="1804" width="5.83203125" style="1" customWidth="1"/>
    <col min="1805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2.1640625" style="1" customWidth="1"/>
    <col min="2060" max="2060" width="5.83203125" style="1" customWidth="1"/>
    <col min="2061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2.1640625" style="1" customWidth="1"/>
    <col min="2316" max="2316" width="5.83203125" style="1" customWidth="1"/>
    <col min="2317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2.1640625" style="1" customWidth="1"/>
    <col min="2572" max="2572" width="5.83203125" style="1" customWidth="1"/>
    <col min="2573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2.1640625" style="1" customWidth="1"/>
    <col min="2828" max="2828" width="5.83203125" style="1" customWidth="1"/>
    <col min="2829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2.1640625" style="1" customWidth="1"/>
    <col min="3084" max="3084" width="5.83203125" style="1" customWidth="1"/>
    <col min="3085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2.1640625" style="1" customWidth="1"/>
    <col min="3340" max="3340" width="5.83203125" style="1" customWidth="1"/>
    <col min="3341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2.1640625" style="1" customWidth="1"/>
    <col min="3596" max="3596" width="5.83203125" style="1" customWidth="1"/>
    <col min="3597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2.1640625" style="1" customWidth="1"/>
    <col min="3852" max="3852" width="5.83203125" style="1" customWidth="1"/>
    <col min="3853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2.1640625" style="1" customWidth="1"/>
    <col min="4108" max="4108" width="5.83203125" style="1" customWidth="1"/>
    <col min="4109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2.1640625" style="1" customWidth="1"/>
    <col min="4364" max="4364" width="5.83203125" style="1" customWidth="1"/>
    <col min="4365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2.1640625" style="1" customWidth="1"/>
    <col min="4620" max="4620" width="5.83203125" style="1" customWidth="1"/>
    <col min="4621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2.1640625" style="1" customWidth="1"/>
    <col min="4876" max="4876" width="5.83203125" style="1" customWidth="1"/>
    <col min="4877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2.1640625" style="1" customWidth="1"/>
    <col min="5132" max="5132" width="5.83203125" style="1" customWidth="1"/>
    <col min="5133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2.1640625" style="1" customWidth="1"/>
    <col min="5388" max="5388" width="5.83203125" style="1" customWidth="1"/>
    <col min="5389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2.1640625" style="1" customWidth="1"/>
    <col min="5644" max="5644" width="5.83203125" style="1" customWidth="1"/>
    <col min="5645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2.1640625" style="1" customWidth="1"/>
    <col min="5900" max="5900" width="5.83203125" style="1" customWidth="1"/>
    <col min="5901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2.1640625" style="1" customWidth="1"/>
    <col min="6156" max="6156" width="5.83203125" style="1" customWidth="1"/>
    <col min="6157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2.1640625" style="1" customWidth="1"/>
    <col min="6412" max="6412" width="5.83203125" style="1" customWidth="1"/>
    <col min="6413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2.1640625" style="1" customWidth="1"/>
    <col min="6668" max="6668" width="5.83203125" style="1" customWidth="1"/>
    <col min="6669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2.1640625" style="1" customWidth="1"/>
    <col min="6924" max="6924" width="5.83203125" style="1" customWidth="1"/>
    <col min="6925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2.1640625" style="1" customWidth="1"/>
    <col min="7180" max="7180" width="5.83203125" style="1" customWidth="1"/>
    <col min="7181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2.1640625" style="1" customWidth="1"/>
    <col min="7436" max="7436" width="5.83203125" style="1" customWidth="1"/>
    <col min="7437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2.1640625" style="1" customWidth="1"/>
    <col min="7692" max="7692" width="5.83203125" style="1" customWidth="1"/>
    <col min="7693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2.1640625" style="1" customWidth="1"/>
    <col min="7948" max="7948" width="5.83203125" style="1" customWidth="1"/>
    <col min="7949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2.1640625" style="1" customWidth="1"/>
    <col min="8204" max="8204" width="5.83203125" style="1" customWidth="1"/>
    <col min="8205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2.1640625" style="1" customWidth="1"/>
    <col min="8460" max="8460" width="5.83203125" style="1" customWidth="1"/>
    <col min="8461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2.1640625" style="1" customWidth="1"/>
    <col min="8716" max="8716" width="5.83203125" style="1" customWidth="1"/>
    <col min="8717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2.1640625" style="1" customWidth="1"/>
    <col min="8972" max="8972" width="5.83203125" style="1" customWidth="1"/>
    <col min="8973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2.1640625" style="1" customWidth="1"/>
    <col min="9228" max="9228" width="5.83203125" style="1" customWidth="1"/>
    <col min="9229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2.1640625" style="1" customWidth="1"/>
    <col min="9484" max="9484" width="5.83203125" style="1" customWidth="1"/>
    <col min="9485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2.1640625" style="1" customWidth="1"/>
    <col min="9740" max="9740" width="5.83203125" style="1" customWidth="1"/>
    <col min="9741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2.1640625" style="1" customWidth="1"/>
    <col min="9996" max="9996" width="5.83203125" style="1" customWidth="1"/>
    <col min="9997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2.1640625" style="1" customWidth="1"/>
    <col min="10252" max="10252" width="5.83203125" style="1" customWidth="1"/>
    <col min="10253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2.1640625" style="1" customWidth="1"/>
    <col min="10508" max="10508" width="5.83203125" style="1" customWidth="1"/>
    <col min="10509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2.1640625" style="1" customWidth="1"/>
    <col min="10764" max="10764" width="5.83203125" style="1" customWidth="1"/>
    <col min="10765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2.1640625" style="1" customWidth="1"/>
    <col min="11020" max="11020" width="5.83203125" style="1" customWidth="1"/>
    <col min="11021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2.1640625" style="1" customWidth="1"/>
    <col min="11276" max="11276" width="5.83203125" style="1" customWidth="1"/>
    <col min="11277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2.1640625" style="1" customWidth="1"/>
    <col min="11532" max="11532" width="5.83203125" style="1" customWidth="1"/>
    <col min="11533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2.1640625" style="1" customWidth="1"/>
    <col min="11788" max="11788" width="5.83203125" style="1" customWidth="1"/>
    <col min="11789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2.1640625" style="1" customWidth="1"/>
    <col min="12044" max="12044" width="5.83203125" style="1" customWidth="1"/>
    <col min="12045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2.1640625" style="1" customWidth="1"/>
    <col min="12300" max="12300" width="5.83203125" style="1" customWidth="1"/>
    <col min="12301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2.1640625" style="1" customWidth="1"/>
    <col min="12556" max="12556" width="5.83203125" style="1" customWidth="1"/>
    <col min="12557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2.1640625" style="1" customWidth="1"/>
    <col min="12812" max="12812" width="5.83203125" style="1" customWidth="1"/>
    <col min="12813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2.1640625" style="1" customWidth="1"/>
    <col min="13068" max="13068" width="5.83203125" style="1" customWidth="1"/>
    <col min="13069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2.1640625" style="1" customWidth="1"/>
    <col min="13324" max="13324" width="5.83203125" style="1" customWidth="1"/>
    <col min="13325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2.1640625" style="1" customWidth="1"/>
    <col min="13580" max="13580" width="5.83203125" style="1" customWidth="1"/>
    <col min="13581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2.1640625" style="1" customWidth="1"/>
    <col min="13836" max="13836" width="5.83203125" style="1" customWidth="1"/>
    <col min="13837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2.1640625" style="1" customWidth="1"/>
    <col min="14092" max="14092" width="5.83203125" style="1" customWidth="1"/>
    <col min="14093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2.1640625" style="1" customWidth="1"/>
    <col min="14348" max="14348" width="5.83203125" style="1" customWidth="1"/>
    <col min="14349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2.1640625" style="1" customWidth="1"/>
    <col min="14604" max="14604" width="5.83203125" style="1" customWidth="1"/>
    <col min="14605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2.1640625" style="1" customWidth="1"/>
    <col min="14860" max="14860" width="5.83203125" style="1" customWidth="1"/>
    <col min="14861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2.1640625" style="1" customWidth="1"/>
    <col min="15116" max="15116" width="5.83203125" style="1" customWidth="1"/>
    <col min="15117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2.1640625" style="1" customWidth="1"/>
    <col min="15372" max="15372" width="5.83203125" style="1" customWidth="1"/>
    <col min="15373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2.1640625" style="1" customWidth="1"/>
    <col min="15628" max="15628" width="5.83203125" style="1" customWidth="1"/>
    <col min="15629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2.1640625" style="1" customWidth="1"/>
    <col min="15884" max="15884" width="5.83203125" style="1" customWidth="1"/>
    <col min="15885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2.1640625" style="1" customWidth="1"/>
    <col min="16140" max="16140" width="5.83203125" style="1" customWidth="1"/>
    <col min="16141" max="16384" width="8.83203125" style="1"/>
  </cols>
  <sheetData>
    <row r="2" spans="1:12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2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2" ht="14.1" customHeight="1" x14ac:dyDescent="0.2">
      <c r="A6" s="2"/>
      <c r="B6" s="48" t="s">
        <v>24</v>
      </c>
      <c r="C6" s="252" t="s">
        <v>65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2" ht="14.1" customHeight="1" thickBot="1" x14ac:dyDescent="0.25">
      <c r="A7" s="2"/>
      <c r="B7" s="48" t="s">
        <v>26</v>
      </c>
      <c r="C7" s="256" t="s">
        <v>54</v>
      </c>
      <c r="D7" s="256"/>
      <c r="E7" s="256"/>
      <c r="F7" s="253"/>
      <c r="G7" s="255"/>
      <c r="H7" s="255"/>
      <c r="I7" s="255"/>
      <c r="J7" s="255"/>
      <c r="K7" s="2"/>
    </row>
    <row r="8" spans="1:12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46" t="s">
        <v>36</v>
      </c>
      <c r="K8" s="8"/>
      <c r="L8" s="9"/>
    </row>
    <row r="9" spans="1:12" ht="30" customHeight="1" thickTop="1" x14ac:dyDescent="0.2">
      <c r="A9" s="10">
        <v>1</v>
      </c>
      <c r="B9" s="272" t="s">
        <v>191</v>
      </c>
      <c r="C9" s="273"/>
      <c r="D9" s="38">
        <v>0.375</v>
      </c>
      <c r="E9" s="11" t="s">
        <v>110</v>
      </c>
      <c r="F9" s="12" t="s">
        <v>37</v>
      </c>
      <c r="G9" s="106">
        <f>IF(F9="GÖZCÜ",D9-30/1440,IF(F9="AYIRTMAN",D9-40/1440))</f>
        <v>0.34722222222222221</v>
      </c>
      <c r="H9" s="12" t="s">
        <v>38</v>
      </c>
      <c r="I9" s="12" t="s">
        <v>106</v>
      </c>
      <c r="J9" s="13"/>
      <c r="K9" s="14"/>
    </row>
    <row r="10" spans="1:12" ht="27" customHeight="1" x14ac:dyDescent="0.2">
      <c r="A10" s="10">
        <v>2</v>
      </c>
      <c r="B10" s="272" t="s">
        <v>191</v>
      </c>
      <c r="C10" s="273"/>
      <c r="D10" s="38">
        <v>0.45833333333333331</v>
      </c>
      <c r="E10" s="11" t="s">
        <v>192</v>
      </c>
      <c r="F10" s="12" t="s">
        <v>37</v>
      </c>
      <c r="G10" s="106">
        <f t="shared" ref="G10" si="0">IF(F10="GÖZCÜ",D10-15/1440,IF(F10="AYIRTMAN",D10-30/1440))</f>
        <v>0.4375</v>
      </c>
      <c r="H10" s="12" t="s">
        <v>38</v>
      </c>
      <c r="I10" s="12" t="s">
        <v>106</v>
      </c>
      <c r="J10" s="13"/>
      <c r="K10" s="14"/>
    </row>
    <row r="11" spans="1:12" ht="20.25" customHeight="1" x14ac:dyDescent="0.2">
      <c r="A11" s="10">
        <v>3</v>
      </c>
      <c r="B11" s="280" t="s">
        <v>191</v>
      </c>
      <c r="C11" s="281"/>
      <c r="D11" s="38">
        <v>0.54166666666666663</v>
      </c>
      <c r="E11" s="11" t="s">
        <v>193</v>
      </c>
      <c r="F11" s="12" t="s">
        <v>95</v>
      </c>
      <c r="G11" s="106">
        <v>0.52083333333333337</v>
      </c>
      <c r="H11" s="12" t="s">
        <v>38</v>
      </c>
      <c r="I11" s="12" t="s">
        <v>106</v>
      </c>
      <c r="J11" s="13"/>
      <c r="K11" s="14"/>
    </row>
    <row r="12" spans="1:12" ht="24" customHeight="1" x14ac:dyDescent="0.2">
      <c r="A12" s="10">
        <v>4</v>
      </c>
      <c r="B12" s="261" t="s">
        <v>194</v>
      </c>
      <c r="C12" s="262"/>
      <c r="D12" s="39">
        <v>0.47916666666666669</v>
      </c>
      <c r="E12" s="11" t="s">
        <v>195</v>
      </c>
      <c r="F12" s="12" t="s">
        <v>37</v>
      </c>
      <c r="G12" s="106">
        <v>0.45833333333333331</v>
      </c>
      <c r="H12" s="12" t="s">
        <v>38</v>
      </c>
      <c r="I12" s="12" t="s">
        <v>106</v>
      </c>
      <c r="J12" s="13"/>
      <c r="K12" s="14"/>
    </row>
    <row r="13" spans="1:12" ht="19.5" customHeight="1" x14ac:dyDescent="0.2">
      <c r="A13" s="10">
        <v>5</v>
      </c>
      <c r="B13" s="270" t="s">
        <v>194</v>
      </c>
      <c r="C13" s="271"/>
      <c r="D13" s="40">
        <v>0.52083333333333337</v>
      </c>
      <c r="E13" s="29" t="s">
        <v>133</v>
      </c>
      <c r="F13" s="12" t="s">
        <v>37</v>
      </c>
      <c r="G13" s="106">
        <v>0.5</v>
      </c>
      <c r="H13" s="12" t="s">
        <v>38</v>
      </c>
      <c r="I13" s="12" t="s">
        <v>106</v>
      </c>
      <c r="J13" s="13"/>
      <c r="K13" s="14"/>
    </row>
    <row r="14" spans="1:12" ht="33" customHeight="1" x14ac:dyDescent="0.2">
      <c r="A14" s="10">
        <v>6</v>
      </c>
      <c r="B14" s="249" t="s">
        <v>196</v>
      </c>
      <c r="C14" s="250"/>
      <c r="D14" s="41">
        <v>0.53472222222222221</v>
      </c>
      <c r="E14" s="74" t="s">
        <v>198</v>
      </c>
      <c r="F14" s="12" t="s">
        <v>37</v>
      </c>
      <c r="G14" s="106">
        <v>0.5</v>
      </c>
      <c r="H14" s="12" t="s">
        <v>38</v>
      </c>
      <c r="I14" s="12" t="s">
        <v>106</v>
      </c>
      <c r="J14" s="13"/>
      <c r="K14" s="14"/>
    </row>
    <row r="15" spans="1:12" ht="14.1" customHeight="1" x14ac:dyDescent="0.2">
      <c r="A15" s="10">
        <v>7</v>
      </c>
      <c r="B15" s="249" t="s">
        <v>197</v>
      </c>
      <c r="C15" s="250"/>
      <c r="D15" s="41">
        <v>0.43055555555555558</v>
      </c>
      <c r="E15" s="18" t="s">
        <v>140</v>
      </c>
      <c r="F15" s="12" t="s">
        <v>37</v>
      </c>
      <c r="G15" s="45">
        <v>0.41666666666666669</v>
      </c>
      <c r="H15" s="12" t="s">
        <v>38</v>
      </c>
      <c r="I15" s="12" t="s">
        <v>106</v>
      </c>
      <c r="J15" s="13"/>
      <c r="K15" s="14"/>
    </row>
    <row r="16" spans="1:12" ht="14.1" customHeight="1" thickBot="1" x14ac:dyDescent="0.25">
      <c r="A16" s="10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FATMA SERTKAYA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8" t="s">
        <v>24</v>
      </c>
      <c r="C29" s="267" t="str">
        <f>C6</f>
        <v>FATMA SERTKAYA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ADALET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46" t="s">
        <v>36</v>
      </c>
      <c r="K31" s="8"/>
    </row>
    <row r="32" spans="1:11" ht="27.75" customHeight="1" thickTop="1" x14ac:dyDescent="0.2">
      <c r="A32" s="10">
        <v>1</v>
      </c>
      <c r="B32" s="283" t="str">
        <f>B9</f>
        <v>05,06,2023</v>
      </c>
      <c r="C32" s="284"/>
      <c r="D32" s="38">
        <f t="shared" ref="D32:I32" si="1">D9</f>
        <v>0.375</v>
      </c>
      <c r="E32" s="11" t="str">
        <f t="shared" si="1"/>
        <v>ANATOMİ VE FİZYOLOJİ 9</v>
      </c>
      <c r="F32" s="26" t="str">
        <f t="shared" si="1"/>
        <v>AYIRTMAN</v>
      </c>
      <c r="G32" s="42">
        <f t="shared" si="1"/>
        <v>0.34722222222222221</v>
      </c>
      <c r="H32" s="26" t="str">
        <f t="shared" si="1"/>
        <v>YAZILI</v>
      </c>
      <c r="I32" s="26" t="str">
        <f t="shared" si="1"/>
        <v>DŞİCMTAL</v>
      </c>
      <c r="J32" s="27"/>
      <c r="K32" s="14"/>
    </row>
    <row r="33" spans="1:11" ht="27" customHeight="1" x14ac:dyDescent="0.2">
      <c r="A33" s="10">
        <v>2</v>
      </c>
      <c r="B33" s="263" t="str">
        <f t="shared" ref="B33:B36" si="2">B10</f>
        <v>05,06,2023</v>
      </c>
      <c r="C33" s="264"/>
      <c r="D33" s="38">
        <f t="shared" ref="D33:I36" si="3">D10</f>
        <v>0.45833333333333331</v>
      </c>
      <c r="E33" s="11" t="str">
        <f t="shared" si="3"/>
        <v>İŞLETMELERDE MESLEKİ EĞİTİM 12 HYB</v>
      </c>
      <c r="F33" s="26" t="str">
        <f t="shared" si="3"/>
        <v>AYIRTMAN</v>
      </c>
      <c r="G33" s="42">
        <f t="shared" si="3"/>
        <v>0.4375</v>
      </c>
      <c r="H33" s="26" t="str">
        <f t="shared" si="3"/>
        <v>YAZILI</v>
      </c>
      <c r="I33" s="26" t="str">
        <f t="shared" si="3"/>
        <v>DŞİCMTAL</v>
      </c>
      <c r="J33" s="27"/>
      <c r="K33" s="14"/>
    </row>
    <row r="34" spans="1:11" ht="25.5" customHeight="1" x14ac:dyDescent="0.2">
      <c r="A34" s="10">
        <v>3</v>
      </c>
      <c r="B34" s="263" t="str">
        <f t="shared" si="2"/>
        <v>05,06,2023</v>
      </c>
      <c r="C34" s="264"/>
      <c r="D34" s="38">
        <f t="shared" si="3"/>
        <v>0.54166666666666663</v>
      </c>
      <c r="E34" s="11" t="str">
        <f t="shared" si="3"/>
        <v>İŞLETMELRDE MESLEKİEĞİTİM 9 MESEM MUHASEBE</v>
      </c>
      <c r="F34" s="26" t="str">
        <f t="shared" si="3"/>
        <v>GÖZETMEN</v>
      </c>
      <c r="G34" s="42">
        <f t="shared" si="3"/>
        <v>0.52083333333333337</v>
      </c>
      <c r="H34" s="26" t="str">
        <f t="shared" si="3"/>
        <v>YAZILI</v>
      </c>
      <c r="I34" s="26" t="str">
        <f t="shared" si="3"/>
        <v>DŞİCMTAL</v>
      </c>
      <c r="J34" s="27"/>
      <c r="K34" s="14"/>
    </row>
    <row r="35" spans="1:11" ht="23.25" customHeight="1" x14ac:dyDescent="0.2">
      <c r="A35" s="10">
        <v>4</v>
      </c>
      <c r="B35" s="289" t="str">
        <f t="shared" si="2"/>
        <v>07,06,2023</v>
      </c>
      <c r="C35" s="290"/>
      <c r="D35" s="38">
        <f t="shared" si="3"/>
        <v>0.47916666666666669</v>
      </c>
      <c r="E35" s="11" t="str">
        <f t="shared" si="3"/>
        <v>ATÖLYE 9 HYB</v>
      </c>
      <c r="F35" s="26" t="str">
        <f t="shared" si="3"/>
        <v>AYIRTMAN</v>
      </c>
      <c r="G35" s="42">
        <f t="shared" si="3"/>
        <v>0.45833333333333331</v>
      </c>
      <c r="H35" s="26" t="str">
        <f t="shared" si="3"/>
        <v>YAZILI</v>
      </c>
      <c r="I35" s="26" t="str">
        <f t="shared" si="3"/>
        <v>DŞİCMTAL</v>
      </c>
      <c r="J35" s="27"/>
      <c r="K35" s="14"/>
    </row>
    <row r="36" spans="1:11" ht="20.25" customHeight="1" x14ac:dyDescent="0.2">
      <c r="A36" s="10">
        <v>5</v>
      </c>
      <c r="B36" s="289" t="str">
        <f t="shared" si="2"/>
        <v>07,06,2023</v>
      </c>
      <c r="C36" s="290"/>
      <c r="D36" s="38">
        <f t="shared" si="3"/>
        <v>0.52083333333333337</v>
      </c>
      <c r="E36" s="11" t="str">
        <f t="shared" si="3"/>
        <v>HUKUK DİLİ VE TERMİNOLOJİSİ 9</v>
      </c>
      <c r="F36" s="26" t="str">
        <f t="shared" si="3"/>
        <v>AYIRTMAN</v>
      </c>
      <c r="G36" s="42">
        <f t="shared" si="3"/>
        <v>0.5</v>
      </c>
      <c r="H36" s="26" t="str">
        <f t="shared" si="3"/>
        <v>YAZILI</v>
      </c>
      <c r="I36" s="26" t="str">
        <f t="shared" si="3"/>
        <v>DŞİCMTAL</v>
      </c>
      <c r="J36" s="13"/>
      <c r="K36" s="14"/>
    </row>
    <row r="37" spans="1:11" ht="14.1" customHeight="1" x14ac:dyDescent="0.2">
      <c r="A37" s="10">
        <v>6</v>
      </c>
      <c r="B37" s="249" t="str">
        <f t="shared" ref="B37:B38" si="4">B15</f>
        <v>09,06,2023</v>
      </c>
      <c r="C37" s="250"/>
      <c r="D37" s="41"/>
      <c r="E37" s="18"/>
      <c r="F37" s="19"/>
      <c r="G37" s="45"/>
      <c r="H37" s="19"/>
      <c r="I37" s="19"/>
      <c r="J37" s="13"/>
      <c r="K37" s="14"/>
    </row>
    <row r="38" spans="1:11" ht="14.1" customHeight="1" thickBot="1" x14ac:dyDescent="0.25">
      <c r="A38" s="10">
        <v>7</v>
      </c>
      <c r="B38" s="249">
        <f t="shared" si="4"/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Top="1" x14ac:dyDescent="0.2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3"/>
    </row>
    <row r="40" spans="1:11" ht="14.1" customHeight="1" x14ac:dyDescent="0.2">
      <c r="A40" s="24" t="s">
        <v>74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4.1" customHeight="1" x14ac:dyDescent="0.2">
      <c r="A41" s="24" t="s">
        <v>75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"/>
      <c r="B42" s="2" t="s">
        <v>39</v>
      </c>
      <c r="C42" s="2"/>
      <c r="D42" s="2"/>
      <c r="E42" s="3">
        <f ca="1">H26</f>
        <v>45076</v>
      </c>
      <c r="F42" s="2"/>
      <c r="G42" s="2"/>
      <c r="H42" s="2" t="str">
        <f>H20</f>
        <v>HALİL ÖZTÜRK</v>
      </c>
      <c r="I42" s="2"/>
      <c r="J42" s="2"/>
      <c r="K42" s="2"/>
    </row>
    <row r="43" spans="1:11" ht="14.1" customHeight="1" x14ac:dyDescent="0.2">
      <c r="A43" s="2"/>
      <c r="B43" s="2" t="s">
        <v>40</v>
      </c>
      <c r="C43" s="2"/>
      <c r="D43" s="2"/>
      <c r="E43" s="2"/>
      <c r="F43" s="2"/>
      <c r="G43" s="2"/>
      <c r="H43" s="2" t="s">
        <v>41</v>
      </c>
      <c r="I43" s="2"/>
      <c r="J43" s="2"/>
      <c r="K43" s="2"/>
    </row>
    <row r="44" spans="1:11" x14ac:dyDescent="0.2">
      <c r="A44" s="2"/>
      <c r="B44" s="2" t="str">
        <f>C29</f>
        <v>FATMA SERTKAYA</v>
      </c>
      <c r="C44" s="2"/>
      <c r="D44" s="2"/>
      <c r="E44" s="2"/>
      <c r="F44" s="2"/>
      <c r="G44" s="2"/>
      <c r="H44" s="2"/>
      <c r="I44" s="2"/>
      <c r="J44" s="2"/>
      <c r="K44" s="2"/>
    </row>
  </sheetData>
  <mergeCells count="27">
    <mergeCell ref="B14:C14"/>
    <mergeCell ref="A2:K2"/>
    <mergeCell ref="C6:E6"/>
    <mergeCell ref="F6:F7"/>
    <mergeCell ref="G6:J7"/>
    <mergeCell ref="C7:E7"/>
    <mergeCell ref="B8:C8"/>
    <mergeCell ref="B9:C9"/>
    <mergeCell ref="B12:C12"/>
    <mergeCell ref="B13:C13"/>
    <mergeCell ref="B10:C10"/>
    <mergeCell ref="B11:C11"/>
    <mergeCell ref="B15:C15"/>
    <mergeCell ref="B16:C16"/>
    <mergeCell ref="A25:K25"/>
    <mergeCell ref="C29:E29"/>
    <mergeCell ref="F29:F30"/>
    <mergeCell ref="G29:J30"/>
    <mergeCell ref="C30:E30"/>
    <mergeCell ref="B36:C36"/>
    <mergeCell ref="B37:C37"/>
    <mergeCell ref="B38:C38"/>
    <mergeCell ref="B31:C31"/>
    <mergeCell ref="B32:C32"/>
    <mergeCell ref="B35:C35"/>
    <mergeCell ref="B33:C33"/>
    <mergeCell ref="B34:C34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L45"/>
  <sheetViews>
    <sheetView showZeros="0" topLeftCell="A7" workbookViewId="0">
      <selection activeCell="I9" sqref="I9"/>
    </sheetView>
  </sheetViews>
  <sheetFormatPr defaultRowHeight="12.75" x14ac:dyDescent="0.2"/>
  <cols>
    <col min="1" max="1" width="3.5" style="1" bestFit="1" customWidth="1"/>
    <col min="2" max="2" width="10.5" style="1" customWidth="1"/>
    <col min="3" max="3" width="3" style="1" customWidth="1"/>
    <col min="4" max="4" width="6.6640625" style="1" bestFit="1" customWidth="1"/>
    <col min="5" max="5" width="27.83203125" style="1" customWidth="1"/>
    <col min="6" max="6" width="10.5" style="1" customWidth="1"/>
    <col min="7" max="7" width="7.6640625" style="1" customWidth="1"/>
    <col min="8" max="8" width="8.5" style="1" customWidth="1"/>
    <col min="9" max="9" width="11.5" style="1" customWidth="1"/>
    <col min="10" max="10" width="8.1640625" style="1" customWidth="1"/>
    <col min="11" max="11" width="2.1640625" style="1" customWidth="1"/>
    <col min="12" max="12" width="5.83203125" style="1" customWidth="1"/>
    <col min="13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2.1640625" style="1" customWidth="1"/>
    <col min="268" max="268" width="5.83203125" style="1" customWidth="1"/>
    <col min="269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2.1640625" style="1" customWidth="1"/>
    <col min="524" max="524" width="5.83203125" style="1" customWidth="1"/>
    <col min="525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2.1640625" style="1" customWidth="1"/>
    <col min="780" max="780" width="5.83203125" style="1" customWidth="1"/>
    <col min="781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2.1640625" style="1" customWidth="1"/>
    <col min="1036" max="1036" width="5.83203125" style="1" customWidth="1"/>
    <col min="1037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2.1640625" style="1" customWidth="1"/>
    <col min="1292" max="1292" width="5.83203125" style="1" customWidth="1"/>
    <col min="1293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2.1640625" style="1" customWidth="1"/>
    <col min="1548" max="1548" width="5.83203125" style="1" customWidth="1"/>
    <col min="1549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2.1640625" style="1" customWidth="1"/>
    <col min="1804" max="1804" width="5.83203125" style="1" customWidth="1"/>
    <col min="1805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2.1640625" style="1" customWidth="1"/>
    <col min="2060" max="2060" width="5.83203125" style="1" customWidth="1"/>
    <col min="2061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2.1640625" style="1" customWidth="1"/>
    <col min="2316" max="2316" width="5.83203125" style="1" customWidth="1"/>
    <col min="2317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2.1640625" style="1" customWidth="1"/>
    <col min="2572" max="2572" width="5.83203125" style="1" customWidth="1"/>
    <col min="2573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2.1640625" style="1" customWidth="1"/>
    <col min="2828" max="2828" width="5.83203125" style="1" customWidth="1"/>
    <col min="2829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2.1640625" style="1" customWidth="1"/>
    <col min="3084" max="3084" width="5.83203125" style="1" customWidth="1"/>
    <col min="3085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2.1640625" style="1" customWidth="1"/>
    <col min="3340" max="3340" width="5.83203125" style="1" customWidth="1"/>
    <col min="3341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2.1640625" style="1" customWidth="1"/>
    <col min="3596" max="3596" width="5.83203125" style="1" customWidth="1"/>
    <col min="3597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2.1640625" style="1" customWidth="1"/>
    <col min="3852" max="3852" width="5.83203125" style="1" customWidth="1"/>
    <col min="3853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2.1640625" style="1" customWidth="1"/>
    <col min="4108" max="4108" width="5.83203125" style="1" customWidth="1"/>
    <col min="4109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2.1640625" style="1" customWidth="1"/>
    <col min="4364" max="4364" width="5.83203125" style="1" customWidth="1"/>
    <col min="4365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2.1640625" style="1" customWidth="1"/>
    <col min="4620" max="4620" width="5.83203125" style="1" customWidth="1"/>
    <col min="4621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2.1640625" style="1" customWidth="1"/>
    <col min="4876" max="4876" width="5.83203125" style="1" customWidth="1"/>
    <col min="4877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2.1640625" style="1" customWidth="1"/>
    <col min="5132" max="5132" width="5.83203125" style="1" customWidth="1"/>
    <col min="5133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2.1640625" style="1" customWidth="1"/>
    <col min="5388" max="5388" width="5.83203125" style="1" customWidth="1"/>
    <col min="5389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2.1640625" style="1" customWidth="1"/>
    <col min="5644" max="5644" width="5.83203125" style="1" customWidth="1"/>
    <col min="5645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2.1640625" style="1" customWidth="1"/>
    <col min="5900" max="5900" width="5.83203125" style="1" customWidth="1"/>
    <col min="5901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2.1640625" style="1" customWidth="1"/>
    <col min="6156" max="6156" width="5.83203125" style="1" customWidth="1"/>
    <col min="6157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2.1640625" style="1" customWidth="1"/>
    <col min="6412" max="6412" width="5.83203125" style="1" customWidth="1"/>
    <col min="6413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2.1640625" style="1" customWidth="1"/>
    <col min="6668" max="6668" width="5.83203125" style="1" customWidth="1"/>
    <col min="6669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2.1640625" style="1" customWidth="1"/>
    <col min="6924" max="6924" width="5.83203125" style="1" customWidth="1"/>
    <col min="6925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2.1640625" style="1" customWidth="1"/>
    <col min="7180" max="7180" width="5.83203125" style="1" customWidth="1"/>
    <col min="7181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2.1640625" style="1" customWidth="1"/>
    <col min="7436" max="7436" width="5.83203125" style="1" customWidth="1"/>
    <col min="7437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2.1640625" style="1" customWidth="1"/>
    <col min="7692" max="7692" width="5.83203125" style="1" customWidth="1"/>
    <col min="7693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2.1640625" style="1" customWidth="1"/>
    <col min="7948" max="7948" width="5.83203125" style="1" customWidth="1"/>
    <col min="7949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2.1640625" style="1" customWidth="1"/>
    <col min="8204" max="8204" width="5.83203125" style="1" customWidth="1"/>
    <col min="8205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2.1640625" style="1" customWidth="1"/>
    <col min="8460" max="8460" width="5.83203125" style="1" customWidth="1"/>
    <col min="8461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2.1640625" style="1" customWidth="1"/>
    <col min="8716" max="8716" width="5.83203125" style="1" customWidth="1"/>
    <col min="8717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2.1640625" style="1" customWidth="1"/>
    <col min="8972" max="8972" width="5.83203125" style="1" customWidth="1"/>
    <col min="8973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2.1640625" style="1" customWidth="1"/>
    <col min="9228" max="9228" width="5.83203125" style="1" customWidth="1"/>
    <col min="9229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2.1640625" style="1" customWidth="1"/>
    <col min="9484" max="9484" width="5.83203125" style="1" customWidth="1"/>
    <col min="9485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2.1640625" style="1" customWidth="1"/>
    <col min="9740" max="9740" width="5.83203125" style="1" customWidth="1"/>
    <col min="9741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2.1640625" style="1" customWidth="1"/>
    <col min="9996" max="9996" width="5.83203125" style="1" customWidth="1"/>
    <col min="9997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2.1640625" style="1" customWidth="1"/>
    <col min="10252" max="10252" width="5.83203125" style="1" customWidth="1"/>
    <col min="10253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2.1640625" style="1" customWidth="1"/>
    <col min="10508" max="10508" width="5.83203125" style="1" customWidth="1"/>
    <col min="10509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2.1640625" style="1" customWidth="1"/>
    <col min="10764" max="10764" width="5.83203125" style="1" customWidth="1"/>
    <col min="10765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2.1640625" style="1" customWidth="1"/>
    <col min="11020" max="11020" width="5.83203125" style="1" customWidth="1"/>
    <col min="11021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2.1640625" style="1" customWidth="1"/>
    <col min="11276" max="11276" width="5.83203125" style="1" customWidth="1"/>
    <col min="11277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2.1640625" style="1" customWidth="1"/>
    <col min="11532" max="11532" width="5.83203125" style="1" customWidth="1"/>
    <col min="11533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2.1640625" style="1" customWidth="1"/>
    <col min="11788" max="11788" width="5.83203125" style="1" customWidth="1"/>
    <col min="11789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2.1640625" style="1" customWidth="1"/>
    <col min="12044" max="12044" width="5.83203125" style="1" customWidth="1"/>
    <col min="12045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2.1640625" style="1" customWidth="1"/>
    <col min="12300" max="12300" width="5.83203125" style="1" customWidth="1"/>
    <col min="12301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2.1640625" style="1" customWidth="1"/>
    <col min="12556" max="12556" width="5.83203125" style="1" customWidth="1"/>
    <col min="12557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2.1640625" style="1" customWidth="1"/>
    <col min="12812" max="12812" width="5.83203125" style="1" customWidth="1"/>
    <col min="12813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2.1640625" style="1" customWidth="1"/>
    <col min="13068" max="13068" width="5.83203125" style="1" customWidth="1"/>
    <col min="13069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2.1640625" style="1" customWidth="1"/>
    <col min="13324" max="13324" width="5.83203125" style="1" customWidth="1"/>
    <col min="13325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2.1640625" style="1" customWidth="1"/>
    <col min="13580" max="13580" width="5.83203125" style="1" customWidth="1"/>
    <col min="13581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2.1640625" style="1" customWidth="1"/>
    <col min="13836" max="13836" width="5.83203125" style="1" customWidth="1"/>
    <col min="13837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2.1640625" style="1" customWidth="1"/>
    <col min="14092" max="14092" width="5.83203125" style="1" customWidth="1"/>
    <col min="14093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2.1640625" style="1" customWidth="1"/>
    <col min="14348" max="14348" width="5.83203125" style="1" customWidth="1"/>
    <col min="14349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2.1640625" style="1" customWidth="1"/>
    <col min="14604" max="14604" width="5.83203125" style="1" customWidth="1"/>
    <col min="14605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2.1640625" style="1" customWidth="1"/>
    <col min="14860" max="14860" width="5.83203125" style="1" customWidth="1"/>
    <col min="14861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2.1640625" style="1" customWidth="1"/>
    <col min="15116" max="15116" width="5.83203125" style="1" customWidth="1"/>
    <col min="15117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2.1640625" style="1" customWidth="1"/>
    <col min="15372" max="15372" width="5.83203125" style="1" customWidth="1"/>
    <col min="15373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2.1640625" style="1" customWidth="1"/>
    <col min="15628" max="15628" width="5.83203125" style="1" customWidth="1"/>
    <col min="15629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2.1640625" style="1" customWidth="1"/>
    <col min="15884" max="15884" width="5.83203125" style="1" customWidth="1"/>
    <col min="15885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2.1640625" style="1" customWidth="1"/>
    <col min="16140" max="16140" width="5.83203125" style="1" customWidth="1"/>
    <col min="16141" max="16384" width="8.83203125" style="1"/>
  </cols>
  <sheetData>
    <row r="2" spans="1:12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2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2" ht="14.1" customHeight="1" x14ac:dyDescent="0.2">
      <c r="A6" s="2"/>
      <c r="B6" s="48" t="s">
        <v>24</v>
      </c>
      <c r="C6" s="252" t="s">
        <v>80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2" ht="14.1" customHeight="1" thickBot="1" x14ac:dyDescent="0.25">
      <c r="A7" s="2"/>
      <c r="B7" s="48" t="s">
        <v>26</v>
      </c>
      <c r="C7" s="256" t="s">
        <v>44</v>
      </c>
      <c r="D7" s="256"/>
      <c r="E7" s="256"/>
      <c r="F7" s="253"/>
      <c r="G7" s="255"/>
      <c r="H7" s="255"/>
      <c r="I7" s="255"/>
      <c r="J7" s="255"/>
      <c r="K7" s="2"/>
    </row>
    <row r="8" spans="1:12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46" t="s">
        <v>36</v>
      </c>
      <c r="K8" s="8"/>
      <c r="L8" s="9"/>
    </row>
    <row r="9" spans="1:12" ht="26.25" customHeight="1" thickTop="1" x14ac:dyDescent="0.2">
      <c r="A9" s="15">
        <v>1</v>
      </c>
      <c r="B9" s="272" t="s">
        <v>191</v>
      </c>
      <c r="C9" s="273"/>
      <c r="D9" s="38">
        <f>HAZİRAN!B6</f>
        <v>0.45833333333333331</v>
      </c>
      <c r="E9" s="11" t="s">
        <v>199</v>
      </c>
      <c r="F9" s="12" t="s">
        <v>37</v>
      </c>
      <c r="G9" s="106">
        <f>IF(F9="GÖZCÜ",D9-30/1440,IF(F9="AYIRTMAN",D9-40/1440))</f>
        <v>0.43055555555555552</v>
      </c>
      <c r="H9" s="12" t="s">
        <v>38</v>
      </c>
      <c r="I9" s="12" t="s">
        <v>106</v>
      </c>
      <c r="J9" s="13"/>
      <c r="K9" s="14"/>
    </row>
    <row r="10" spans="1:12" ht="26.25" customHeight="1" x14ac:dyDescent="0.2">
      <c r="A10" s="15">
        <v>2</v>
      </c>
      <c r="B10" s="272" t="s">
        <v>191</v>
      </c>
      <c r="C10" s="273"/>
      <c r="D10" s="39">
        <v>0.54166666666666663</v>
      </c>
      <c r="E10" s="11" t="s">
        <v>200</v>
      </c>
      <c r="F10" s="12" t="s">
        <v>95</v>
      </c>
      <c r="G10" s="44">
        <v>0.52083333333333337</v>
      </c>
      <c r="H10" s="12" t="s">
        <v>38</v>
      </c>
      <c r="I10" s="12" t="s">
        <v>106</v>
      </c>
      <c r="J10" s="13"/>
      <c r="K10" s="14"/>
    </row>
    <row r="11" spans="1:12" ht="27.75" customHeight="1" x14ac:dyDescent="0.2">
      <c r="A11" s="15">
        <v>3</v>
      </c>
      <c r="B11" s="270" t="s">
        <v>194</v>
      </c>
      <c r="C11" s="271"/>
      <c r="D11" s="40">
        <v>0.47916666666666669</v>
      </c>
      <c r="E11" s="29" t="s">
        <v>202</v>
      </c>
      <c r="F11" s="12" t="s">
        <v>37</v>
      </c>
      <c r="G11" s="44">
        <v>0.45833333333333331</v>
      </c>
      <c r="H11" s="12" t="s">
        <v>38</v>
      </c>
      <c r="I11" s="12" t="s">
        <v>106</v>
      </c>
      <c r="J11" s="13"/>
      <c r="K11" s="14"/>
    </row>
    <row r="12" spans="1:12" ht="24" customHeight="1" x14ac:dyDescent="0.2">
      <c r="A12" s="15">
        <v>4</v>
      </c>
      <c r="B12" s="263" t="s">
        <v>201</v>
      </c>
      <c r="C12" s="264"/>
      <c r="D12" s="40">
        <v>0.52083333333333337</v>
      </c>
      <c r="E12" s="16" t="s">
        <v>93</v>
      </c>
      <c r="F12" s="12" t="s">
        <v>37</v>
      </c>
      <c r="G12" s="44">
        <v>0.5</v>
      </c>
      <c r="H12" s="12" t="s">
        <v>38</v>
      </c>
      <c r="I12" s="12" t="s">
        <v>106</v>
      </c>
      <c r="J12" s="13"/>
      <c r="K12" s="14"/>
    </row>
    <row r="13" spans="1:12" ht="22.5" customHeight="1" x14ac:dyDescent="0.2">
      <c r="A13" s="15">
        <v>5</v>
      </c>
      <c r="B13" s="295" t="s">
        <v>201</v>
      </c>
      <c r="C13" s="296"/>
      <c r="D13" s="41">
        <v>0.5625</v>
      </c>
      <c r="E13" s="18" t="s">
        <v>130</v>
      </c>
      <c r="F13" s="12" t="s">
        <v>37</v>
      </c>
      <c r="G13" s="44">
        <v>0.54166666666666663</v>
      </c>
      <c r="H13" s="12" t="s">
        <v>38</v>
      </c>
      <c r="I13" s="12" t="s">
        <v>106</v>
      </c>
      <c r="J13" s="13"/>
      <c r="K13" s="14"/>
    </row>
    <row r="14" spans="1:12" ht="14.1" customHeight="1" x14ac:dyDescent="0.2">
      <c r="A14" s="15">
        <v>6</v>
      </c>
      <c r="B14" s="102" t="s">
        <v>196</v>
      </c>
      <c r="C14" s="200"/>
      <c r="D14" s="41">
        <v>0.56944444444444442</v>
      </c>
      <c r="E14" s="18" t="s">
        <v>172</v>
      </c>
      <c r="F14" s="12" t="s">
        <v>37</v>
      </c>
      <c r="G14" s="45">
        <v>0.54861111111111105</v>
      </c>
      <c r="H14" s="12" t="s">
        <v>38</v>
      </c>
      <c r="I14" s="12" t="s">
        <v>106</v>
      </c>
      <c r="J14" s="13"/>
      <c r="K14" s="14"/>
    </row>
    <row r="15" spans="1:12" ht="14.1" customHeight="1" x14ac:dyDescent="0.2">
      <c r="A15" s="15">
        <v>7</v>
      </c>
      <c r="B15" s="249">
        <v>45086</v>
      </c>
      <c r="C15" s="250"/>
      <c r="D15" s="41">
        <v>0.54861111111111105</v>
      </c>
      <c r="E15" s="18" t="s">
        <v>144</v>
      </c>
      <c r="F15" s="12" t="s">
        <v>37</v>
      </c>
      <c r="G15" s="45">
        <v>0.52777777777777779</v>
      </c>
      <c r="H15" s="12" t="s">
        <v>38</v>
      </c>
      <c r="I15" s="12" t="s">
        <v>106</v>
      </c>
      <c r="J15" s="13"/>
      <c r="K15" s="14"/>
    </row>
    <row r="16" spans="1:12" ht="14.1" customHeight="1" thickBot="1" x14ac:dyDescent="0.25">
      <c r="A16" s="15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ÖZKAN ARANCIOĞLU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2" t="s">
        <v>24</v>
      </c>
      <c r="C29" s="267" t="str">
        <f>C6</f>
        <v>ÖZKAN ARANCIOĞLU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2" t="s">
        <v>26</v>
      </c>
      <c r="C30" s="269" t="str">
        <f>C7</f>
        <v>MUHASEBE FİNANSMAN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46" t="s">
        <v>36</v>
      </c>
      <c r="K31" s="8"/>
    </row>
    <row r="32" spans="1:11" ht="25.5" customHeight="1" thickTop="1" x14ac:dyDescent="0.2">
      <c r="A32" s="15">
        <v>1</v>
      </c>
      <c r="B32" s="270" t="str">
        <f>B9</f>
        <v>05,06,2023</v>
      </c>
      <c r="C32" s="271"/>
      <c r="D32" s="39">
        <f t="shared" ref="D32:I36" si="0">D9</f>
        <v>0.45833333333333331</v>
      </c>
      <c r="E32" s="29" t="str">
        <f t="shared" si="0"/>
        <v>İŞETMELRDE MESLEKİ EĞİTİM 12 MUHASEBE</v>
      </c>
      <c r="F32" s="26" t="str">
        <f t="shared" si="0"/>
        <v>AYIRTMAN</v>
      </c>
      <c r="G32" s="43">
        <f t="shared" si="0"/>
        <v>0.43055555555555552</v>
      </c>
      <c r="H32" s="26" t="str">
        <f t="shared" si="0"/>
        <v>YAZILI</v>
      </c>
      <c r="I32" s="26" t="str">
        <f t="shared" si="0"/>
        <v>DŞİCMTAL</v>
      </c>
      <c r="J32" s="27"/>
      <c r="K32" s="14"/>
    </row>
    <row r="33" spans="1:11" ht="25.5" customHeight="1" x14ac:dyDescent="0.2">
      <c r="A33" s="15">
        <v>2</v>
      </c>
      <c r="B33" s="270" t="str">
        <f>B10</f>
        <v>05,06,2023</v>
      </c>
      <c r="C33" s="271"/>
      <c r="D33" s="39">
        <f t="shared" si="0"/>
        <v>0.54166666666666663</v>
      </c>
      <c r="E33" s="29" t="str">
        <f t="shared" si="0"/>
        <v>İŞLETMELERDE MESLEKİ EĞİTİM 9 MESEM MUHASEBE</v>
      </c>
      <c r="F33" s="26" t="str">
        <f t="shared" si="0"/>
        <v>GÖZETMEN</v>
      </c>
      <c r="G33" s="43">
        <f t="shared" si="0"/>
        <v>0.52083333333333337</v>
      </c>
      <c r="H33" s="26" t="str">
        <f t="shared" si="0"/>
        <v>YAZILI</v>
      </c>
      <c r="I33" s="26" t="str">
        <f t="shared" si="0"/>
        <v>DŞİCMTAL</v>
      </c>
      <c r="J33" s="27"/>
      <c r="K33" s="14"/>
    </row>
    <row r="34" spans="1:11" ht="21" customHeight="1" x14ac:dyDescent="0.2">
      <c r="A34" s="15">
        <v>3</v>
      </c>
      <c r="B34" s="270" t="str">
        <f>B11</f>
        <v>07,06,2023</v>
      </c>
      <c r="C34" s="271"/>
      <c r="D34" s="39">
        <f t="shared" si="0"/>
        <v>0.47916666666666669</v>
      </c>
      <c r="E34" s="29" t="str">
        <f t="shared" si="0"/>
        <v>TEMEL MUHASEB 9             TEMELMUHASEBE MESEM 9</v>
      </c>
      <c r="F34" s="26" t="str">
        <f t="shared" si="0"/>
        <v>AYIRTMAN</v>
      </c>
      <c r="G34" s="43">
        <f t="shared" si="0"/>
        <v>0.45833333333333331</v>
      </c>
      <c r="H34" s="26" t="str">
        <f t="shared" si="0"/>
        <v>YAZILI</v>
      </c>
      <c r="I34" s="26" t="str">
        <f t="shared" si="0"/>
        <v>DŞİCMTAL</v>
      </c>
      <c r="J34" s="27"/>
      <c r="K34" s="14"/>
    </row>
    <row r="35" spans="1:11" ht="21" customHeight="1" x14ac:dyDescent="0.2">
      <c r="A35" s="15">
        <v>4</v>
      </c>
      <c r="B35" s="272" t="str">
        <f>B12</f>
        <v>07.06,2023</v>
      </c>
      <c r="C35" s="273"/>
      <c r="D35" s="40">
        <f t="shared" si="0"/>
        <v>0.52083333333333337</v>
      </c>
      <c r="E35" s="16" t="str">
        <f t="shared" si="0"/>
        <v>OFİS UYGULAMALARI 9</v>
      </c>
      <c r="F35" s="12" t="str">
        <f t="shared" si="0"/>
        <v>AYIRTMAN</v>
      </c>
      <c r="G35" s="44">
        <f t="shared" si="0"/>
        <v>0.5</v>
      </c>
      <c r="H35" s="12" t="str">
        <f t="shared" si="0"/>
        <v>YAZILI</v>
      </c>
      <c r="I35" s="12" t="str">
        <f t="shared" si="0"/>
        <v>DŞİCMTAL</v>
      </c>
      <c r="J35" s="13"/>
      <c r="K35" s="14"/>
    </row>
    <row r="36" spans="1:11" ht="22.5" customHeight="1" x14ac:dyDescent="0.2">
      <c r="A36" s="15">
        <v>5</v>
      </c>
      <c r="B36" s="293" t="str">
        <f>B13</f>
        <v>07.06,2023</v>
      </c>
      <c r="C36" s="294"/>
      <c r="D36" s="40">
        <f t="shared" si="0"/>
        <v>0.5625</v>
      </c>
      <c r="E36" s="16" t="str">
        <f t="shared" si="0"/>
        <v>KLAVYE TEKNİKLERİ 9</v>
      </c>
      <c r="F36" s="12" t="str">
        <f t="shared" si="0"/>
        <v>AYIRTMAN</v>
      </c>
      <c r="G36" s="44">
        <f t="shared" si="0"/>
        <v>0.54166666666666663</v>
      </c>
      <c r="H36" s="12" t="str">
        <f t="shared" si="0"/>
        <v>YAZILI</v>
      </c>
      <c r="I36" s="12" t="str">
        <f t="shared" si="0"/>
        <v>DŞİCMTAL</v>
      </c>
      <c r="J36" s="13"/>
      <c r="K36" s="14"/>
    </row>
    <row r="37" spans="1:11" ht="14.1" customHeight="1" x14ac:dyDescent="0.2">
      <c r="A37" s="15">
        <v>6</v>
      </c>
      <c r="B37" s="95"/>
      <c r="C37" s="96"/>
      <c r="D37" s="4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>B15</f>
        <v>45086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 t="shared" ref="B39" si="1">B16</f>
        <v>0</v>
      </c>
      <c r="C39" s="250"/>
      <c r="D39" s="4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ÖZKAN ARANCIOĞLU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6">
    <mergeCell ref="B15:C15"/>
    <mergeCell ref="A2:K2"/>
    <mergeCell ref="C6:E6"/>
    <mergeCell ref="F6:F7"/>
    <mergeCell ref="G6:J7"/>
    <mergeCell ref="C7:E7"/>
    <mergeCell ref="B8:C8"/>
    <mergeCell ref="B9:C9"/>
    <mergeCell ref="B11:C11"/>
    <mergeCell ref="B12:C12"/>
    <mergeCell ref="B13:C13"/>
    <mergeCell ref="B10:C10"/>
    <mergeCell ref="B16:C16"/>
    <mergeCell ref="A25:K25"/>
    <mergeCell ref="C29:E29"/>
    <mergeCell ref="F29:F30"/>
    <mergeCell ref="G29:J30"/>
    <mergeCell ref="C30:E30"/>
    <mergeCell ref="B38:C38"/>
    <mergeCell ref="B39:C39"/>
    <mergeCell ref="B31:C31"/>
    <mergeCell ref="B32:C32"/>
    <mergeCell ref="B34:C34"/>
    <mergeCell ref="B35:C35"/>
    <mergeCell ref="B36:C36"/>
    <mergeCell ref="B33:C33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K45"/>
  <sheetViews>
    <sheetView showZeros="0" topLeftCell="A7" workbookViewId="0">
      <selection activeCell="G10" sqref="G10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8" style="1" bestFit="1" customWidth="1"/>
    <col min="5" max="5" width="25.83203125" style="1" customWidth="1"/>
    <col min="6" max="6" width="10.5" style="1" customWidth="1"/>
    <col min="7" max="7" width="7.83203125" style="1" customWidth="1"/>
    <col min="8" max="8" width="8.5" style="1" customWidth="1"/>
    <col min="9" max="9" width="9.83203125" style="1" customWidth="1"/>
    <col min="10" max="10" width="8.6640625" style="1" customWidth="1"/>
    <col min="11" max="11" width="6" style="1" customWidth="1"/>
    <col min="12" max="12" width="4.1640625" style="1" customWidth="1"/>
    <col min="13" max="13" width="3" style="1" customWidth="1"/>
    <col min="14" max="14" width="2" style="1" customWidth="1"/>
    <col min="15" max="249" width="8.83203125" style="1"/>
    <col min="250" max="250" width="3.5" style="1" bestFit="1" customWidth="1"/>
    <col min="251" max="251" width="9.1640625" style="1" customWidth="1"/>
    <col min="252" max="252" width="3" style="1" customWidth="1"/>
    <col min="253" max="253" width="6" style="1" bestFit="1" customWidth="1"/>
    <col min="254" max="254" width="23" style="1" customWidth="1"/>
    <col min="255" max="255" width="10.5" style="1" customWidth="1"/>
    <col min="256" max="256" width="7" style="1" bestFit="1" customWidth="1"/>
    <col min="257" max="257" width="8.5" style="1" customWidth="1"/>
    <col min="258" max="258" width="9.83203125" style="1" customWidth="1"/>
    <col min="259" max="259" width="11.33203125" style="1" customWidth="1"/>
    <col min="260" max="260" width="2.1640625" style="1" customWidth="1"/>
    <col min="261" max="261" width="5.83203125" style="1" customWidth="1"/>
    <col min="262" max="505" width="8.83203125" style="1"/>
    <col min="506" max="506" width="3.5" style="1" bestFit="1" customWidth="1"/>
    <col min="507" max="507" width="9.1640625" style="1" customWidth="1"/>
    <col min="508" max="508" width="3" style="1" customWidth="1"/>
    <col min="509" max="509" width="6" style="1" bestFit="1" customWidth="1"/>
    <col min="510" max="510" width="23" style="1" customWidth="1"/>
    <col min="511" max="511" width="10.5" style="1" customWidth="1"/>
    <col min="512" max="512" width="7" style="1" bestFit="1" customWidth="1"/>
    <col min="513" max="513" width="8.5" style="1" customWidth="1"/>
    <col min="514" max="514" width="9.83203125" style="1" customWidth="1"/>
    <col min="515" max="515" width="11.33203125" style="1" customWidth="1"/>
    <col min="516" max="516" width="2.1640625" style="1" customWidth="1"/>
    <col min="517" max="517" width="5.83203125" style="1" customWidth="1"/>
    <col min="518" max="761" width="8.83203125" style="1"/>
    <col min="762" max="762" width="3.5" style="1" bestFit="1" customWidth="1"/>
    <col min="763" max="763" width="9.1640625" style="1" customWidth="1"/>
    <col min="764" max="764" width="3" style="1" customWidth="1"/>
    <col min="765" max="765" width="6" style="1" bestFit="1" customWidth="1"/>
    <col min="766" max="766" width="23" style="1" customWidth="1"/>
    <col min="767" max="767" width="10.5" style="1" customWidth="1"/>
    <col min="768" max="768" width="7" style="1" bestFit="1" customWidth="1"/>
    <col min="769" max="769" width="8.5" style="1" customWidth="1"/>
    <col min="770" max="770" width="9.83203125" style="1" customWidth="1"/>
    <col min="771" max="771" width="11.33203125" style="1" customWidth="1"/>
    <col min="772" max="772" width="2.1640625" style="1" customWidth="1"/>
    <col min="773" max="773" width="5.83203125" style="1" customWidth="1"/>
    <col min="774" max="1017" width="8.83203125" style="1"/>
    <col min="1018" max="1018" width="3.5" style="1" bestFit="1" customWidth="1"/>
    <col min="1019" max="1019" width="9.1640625" style="1" customWidth="1"/>
    <col min="1020" max="1020" width="3" style="1" customWidth="1"/>
    <col min="1021" max="1021" width="6" style="1" bestFit="1" customWidth="1"/>
    <col min="1022" max="1022" width="23" style="1" customWidth="1"/>
    <col min="1023" max="1023" width="10.5" style="1" customWidth="1"/>
    <col min="1024" max="1024" width="7" style="1" bestFit="1" customWidth="1"/>
    <col min="1025" max="1025" width="8.5" style="1" customWidth="1"/>
    <col min="1026" max="1026" width="9.83203125" style="1" customWidth="1"/>
    <col min="1027" max="1027" width="11.33203125" style="1" customWidth="1"/>
    <col min="1028" max="1028" width="2.1640625" style="1" customWidth="1"/>
    <col min="1029" max="1029" width="5.83203125" style="1" customWidth="1"/>
    <col min="1030" max="1273" width="8.83203125" style="1"/>
    <col min="1274" max="1274" width="3.5" style="1" bestFit="1" customWidth="1"/>
    <col min="1275" max="1275" width="9.1640625" style="1" customWidth="1"/>
    <col min="1276" max="1276" width="3" style="1" customWidth="1"/>
    <col min="1277" max="1277" width="6" style="1" bestFit="1" customWidth="1"/>
    <col min="1278" max="1278" width="23" style="1" customWidth="1"/>
    <col min="1279" max="1279" width="10.5" style="1" customWidth="1"/>
    <col min="1280" max="1280" width="7" style="1" bestFit="1" customWidth="1"/>
    <col min="1281" max="1281" width="8.5" style="1" customWidth="1"/>
    <col min="1282" max="1282" width="9.83203125" style="1" customWidth="1"/>
    <col min="1283" max="1283" width="11.33203125" style="1" customWidth="1"/>
    <col min="1284" max="1284" width="2.1640625" style="1" customWidth="1"/>
    <col min="1285" max="1285" width="5.83203125" style="1" customWidth="1"/>
    <col min="1286" max="1529" width="8.83203125" style="1"/>
    <col min="1530" max="1530" width="3.5" style="1" bestFit="1" customWidth="1"/>
    <col min="1531" max="1531" width="9.1640625" style="1" customWidth="1"/>
    <col min="1532" max="1532" width="3" style="1" customWidth="1"/>
    <col min="1533" max="1533" width="6" style="1" bestFit="1" customWidth="1"/>
    <col min="1534" max="1534" width="23" style="1" customWidth="1"/>
    <col min="1535" max="1535" width="10.5" style="1" customWidth="1"/>
    <col min="1536" max="1536" width="7" style="1" bestFit="1" customWidth="1"/>
    <col min="1537" max="1537" width="8.5" style="1" customWidth="1"/>
    <col min="1538" max="1538" width="9.83203125" style="1" customWidth="1"/>
    <col min="1539" max="1539" width="11.33203125" style="1" customWidth="1"/>
    <col min="1540" max="1540" width="2.1640625" style="1" customWidth="1"/>
    <col min="1541" max="1541" width="5.83203125" style="1" customWidth="1"/>
    <col min="1542" max="1785" width="8.83203125" style="1"/>
    <col min="1786" max="1786" width="3.5" style="1" bestFit="1" customWidth="1"/>
    <col min="1787" max="1787" width="9.1640625" style="1" customWidth="1"/>
    <col min="1788" max="1788" width="3" style="1" customWidth="1"/>
    <col min="1789" max="1789" width="6" style="1" bestFit="1" customWidth="1"/>
    <col min="1790" max="1790" width="23" style="1" customWidth="1"/>
    <col min="1791" max="1791" width="10.5" style="1" customWidth="1"/>
    <col min="1792" max="1792" width="7" style="1" bestFit="1" customWidth="1"/>
    <col min="1793" max="1793" width="8.5" style="1" customWidth="1"/>
    <col min="1794" max="1794" width="9.83203125" style="1" customWidth="1"/>
    <col min="1795" max="1795" width="11.33203125" style="1" customWidth="1"/>
    <col min="1796" max="1796" width="2.1640625" style="1" customWidth="1"/>
    <col min="1797" max="1797" width="5.83203125" style="1" customWidth="1"/>
    <col min="1798" max="2041" width="8.83203125" style="1"/>
    <col min="2042" max="2042" width="3.5" style="1" bestFit="1" customWidth="1"/>
    <col min="2043" max="2043" width="9.1640625" style="1" customWidth="1"/>
    <col min="2044" max="2044" width="3" style="1" customWidth="1"/>
    <col min="2045" max="2045" width="6" style="1" bestFit="1" customWidth="1"/>
    <col min="2046" max="2046" width="23" style="1" customWidth="1"/>
    <col min="2047" max="2047" width="10.5" style="1" customWidth="1"/>
    <col min="2048" max="2048" width="7" style="1" bestFit="1" customWidth="1"/>
    <col min="2049" max="2049" width="8.5" style="1" customWidth="1"/>
    <col min="2050" max="2050" width="9.83203125" style="1" customWidth="1"/>
    <col min="2051" max="2051" width="11.33203125" style="1" customWidth="1"/>
    <col min="2052" max="2052" width="2.1640625" style="1" customWidth="1"/>
    <col min="2053" max="2053" width="5.83203125" style="1" customWidth="1"/>
    <col min="2054" max="2297" width="8.83203125" style="1"/>
    <col min="2298" max="2298" width="3.5" style="1" bestFit="1" customWidth="1"/>
    <col min="2299" max="2299" width="9.1640625" style="1" customWidth="1"/>
    <col min="2300" max="2300" width="3" style="1" customWidth="1"/>
    <col min="2301" max="2301" width="6" style="1" bestFit="1" customWidth="1"/>
    <col min="2302" max="2302" width="23" style="1" customWidth="1"/>
    <col min="2303" max="2303" width="10.5" style="1" customWidth="1"/>
    <col min="2304" max="2304" width="7" style="1" bestFit="1" customWidth="1"/>
    <col min="2305" max="2305" width="8.5" style="1" customWidth="1"/>
    <col min="2306" max="2306" width="9.83203125" style="1" customWidth="1"/>
    <col min="2307" max="2307" width="11.33203125" style="1" customWidth="1"/>
    <col min="2308" max="2308" width="2.1640625" style="1" customWidth="1"/>
    <col min="2309" max="2309" width="5.83203125" style="1" customWidth="1"/>
    <col min="2310" max="2553" width="8.83203125" style="1"/>
    <col min="2554" max="2554" width="3.5" style="1" bestFit="1" customWidth="1"/>
    <col min="2555" max="2555" width="9.1640625" style="1" customWidth="1"/>
    <col min="2556" max="2556" width="3" style="1" customWidth="1"/>
    <col min="2557" max="2557" width="6" style="1" bestFit="1" customWidth="1"/>
    <col min="2558" max="2558" width="23" style="1" customWidth="1"/>
    <col min="2559" max="2559" width="10.5" style="1" customWidth="1"/>
    <col min="2560" max="2560" width="7" style="1" bestFit="1" customWidth="1"/>
    <col min="2561" max="2561" width="8.5" style="1" customWidth="1"/>
    <col min="2562" max="2562" width="9.83203125" style="1" customWidth="1"/>
    <col min="2563" max="2563" width="11.33203125" style="1" customWidth="1"/>
    <col min="2564" max="2564" width="2.1640625" style="1" customWidth="1"/>
    <col min="2565" max="2565" width="5.83203125" style="1" customWidth="1"/>
    <col min="2566" max="2809" width="8.83203125" style="1"/>
    <col min="2810" max="2810" width="3.5" style="1" bestFit="1" customWidth="1"/>
    <col min="2811" max="2811" width="9.1640625" style="1" customWidth="1"/>
    <col min="2812" max="2812" width="3" style="1" customWidth="1"/>
    <col min="2813" max="2813" width="6" style="1" bestFit="1" customWidth="1"/>
    <col min="2814" max="2814" width="23" style="1" customWidth="1"/>
    <col min="2815" max="2815" width="10.5" style="1" customWidth="1"/>
    <col min="2816" max="2816" width="7" style="1" bestFit="1" customWidth="1"/>
    <col min="2817" max="2817" width="8.5" style="1" customWidth="1"/>
    <col min="2818" max="2818" width="9.83203125" style="1" customWidth="1"/>
    <col min="2819" max="2819" width="11.33203125" style="1" customWidth="1"/>
    <col min="2820" max="2820" width="2.1640625" style="1" customWidth="1"/>
    <col min="2821" max="2821" width="5.83203125" style="1" customWidth="1"/>
    <col min="2822" max="3065" width="8.83203125" style="1"/>
    <col min="3066" max="3066" width="3.5" style="1" bestFit="1" customWidth="1"/>
    <col min="3067" max="3067" width="9.1640625" style="1" customWidth="1"/>
    <col min="3068" max="3068" width="3" style="1" customWidth="1"/>
    <col min="3069" max="3069" width="6" style="1" bestFit="1" customWidth="1"/>
    <col min="3070" max="3070" width="23" style="1" customWidth="1"/>
    <col min="3071" max="3071" width="10.5" style="1" customWidth="1"/>
    <col min="3072" max="3072" width="7" style="1" bestFit="1" customWidth="1"/>
    <col min="3073" max="3073" width="8.5" style="1" customWidth="1"/>
    <col min="3074" max="3074" width="9.83203125" style="1" customWidth="1"/>
    <col min="3075" max="3075" width="11.33203125" style="1" customWidth="1"/>
    <col min="3076" max="3076" width="2.1640625" style="1" customWidth="1"/>
    <col min="3077" max="3077" width="5.83203125" style="1" customWidth="1"/>
    <col min="3078" max="3321" width="8.83203125" style="1"/>
    <col min="3322" max="3322" width="3.5" style="1" bestFit="1" customWidth="1"/>
    <col min="3323" max="3323" width="9.1640625" style="1" customWidth="1"/>
    <col min="3324" max="3324" width="3" style="1" customWidth="1"/>
    <col min="3325" max="3325" width="6" style="1" bestFit="1" customWidth="1"/>
    <col min="3326" max="3326" width="23" style="1" customWidth="1"/>
    <col min="3327" max="3327" width="10.5" style="1" customWidth="1"/>
    <col min="3328" max="3328" width="7" style="1" bestFit="1" customWidth="1"/>
    <col min="3329" max="3329" width="8.5" style="1" customWidth="1"/>
    <col min="3330" max="3330" width="9.83203125" style="1" customWidth="1"/>
    <col min="3331" max="3331" width="11.33203125" style="1" customWidth="1"/>
    <col min="3332" max="3332" width="2.1640625" style="1" customWidth="1"/>
    <col min="3333" max="3333" width="5.83203125" style="1" customWidth="1"/>
    <col min="3334" max="3577" width="8.83203125" style="1"/>
    <col min="3578" max="3578" width="3.5" style="1" bestFit="1" customWidth="1"/>
    <col min="3579" max="3579" width="9.1640625" style="1" customWidth="1"/>
    <col min="3580" max="3580" width="3" style="1" customWidth="1"/>
    <col min="3581" max="3581" width="6" style="1" bestFit="1" customWidth="1"/>
    <col min="3582" max="3582" width="23" style="1" customWidth="1"/>
    <col min="3583" max="3583" width="10.5" style="1" customWidth="1"/>
    <col min="3584" max="3584" width="7" style="1" bestFit="1" customWidth="1"/>
    <col min="3585" max="3585" width="8.5" style="1" customWidth="1"/>
    <col min="3586" max="3586" width="9.83203125" style="1" customWidth="1"/>
    <col min="3587" max="3587" width="11.33203125" style="1" customWidth="1"/>
    <col min="3588" max="3588" width="2.1640625" style="1" customWidth="1"/>
    <col min="3589" max="3589" width="5.83203125" style="1" customWidth="1"/>
    <col min="3590" max="3833" width="8.83203125" style="1"/>
    <col min="3834" max="3834" width="3.5" style="1" bestFit="1" customWidth="1"/>
    <col min="3835" max="3835" width="9.1640625" style="1" customWidth="1"/>
    <col min="3836" max="3836" width="3" style="1" customWidth="1"/>
    <col min="3837" max="3837" width="6" style="1" bestFit="1" customWidth="1"/>
    <col min="3838" max="3838" width="23" style="1" customWidth="1"/>
    <col min="3839" max="3839" width="10.5" style="1" customWidth="1"/>
    <col min="3840" max="3840" width="7" style="1" bestFit="1" customWidth="1"/>
    <col min="3841" max="3841" width="8.5" style="1" customWidth="1"/>
    <col min="3842" max="3842" width="9.83203125" style="1" customWidth="1"/>
    <col min="3843" max="3843" width="11.33203125" style="1" customWidth="1"/>
    <col min="3844" max="3844" width="2.1640625" style="1" customWidth="1"/>
    <col min="3845" max="3845" width="5.83203125" style="1" customWidth="1"/>
    <col min="3846" max="4089" width="8.83203125" style="1"/>
    <col min="4090" max="4090" width="3.5" style="1" bestFit="1" customWidth="1"/>
    <col min="4091" max="4091" width="9.1640625" style="1" customWidth="1"/>
    <col min="4092" max="4092" width="3" style="1" customWidth="1"/>
    <col min="4093" max="4093" width="6" style="1" bestFit="1" customWidth="1"/>
    <col min="4094" max="4094" width="23" style="1" customWidth="1"/>
    <col min="4095" max="4095" width="10.5" style="1" customWidth="1"/>
    <col min="4096" max="4096" width="7" style="1" bestFit="1" customWidth="1"/>
    <col min="4097" max="4097" width="8.5" style="1" customWidth="1"/>
    <col min="4098" max="4098" width="9.83203125" style="1" customWidth="1"/>
    <col min="4099" max="4099" width="11.33203125" style="1" customWidth="1"/>
    <col min="4100" max="4100" width="2.1640625" style="1" customWidth="1"/>
    <col min="4101" max="4101" width="5.83203125" style="1" customWidth="1"/>
    <col min="4102" max="4345" width="8.83203125" style="1"/>
    <col min="4346" max="4346" width="3.5" style="1" bestFit="1" customWidth="1"/>
    <col min="4347" max="4347" width="9.1640625" style="1" customWidth="1"/>
    <col min="4348" max="4348" width="3" style="1" customWidth="1"/>
    <col min="4349" max="4349" width="6" style="1" bestFit="1" customWidth="1"/>
    <col min="4350" max="4350" width="23" style="1" customWidth="1"/>
    <col min="4351" max="4351" width="10.5" style="1" customWidth="1"/>
    <col min="4352" max="4352" width="7" style="1" bestFit="1" customWidth="1"/>
    <col min="4353" max="4353" width="8.5" style="1" customWidth="1"/>
    <col min="4354" max="4354" width="9.83203125" style="1" customWidth="1"/>
    <col min="4355" max="4355" width="11.33203125" style="1" customWidth="1"/>
    <col min="4356" max="4356" width="2.1640625" style="1" customWidth="1"/>
    <col min="4357" max="4357" width="5.83203125" style="1" customWidth="1"/>
    <col min="4358" max="4601" width="8.83203125" style="1"/>
    <col min="4602" max="4602" width="3.5" style="1" bestFit="1" customWidth="1"/>
    <col min="4603" max="4603" width="9.1640625" style="1" customWidth="1"/>
    <col min="4604" max="4604" width="3" style="1" customWidth="1"/>
    <col min="4605" max="4605" width="6" style="1" bestFit="1" customWidth="1"/>
    <col min="4606" max="4606" width="23" style="1" customWidth="1"/>
    <col min="4607" max="4607" width="10.5" style="1" customWidth="1"/>
    <col min="4608" max="4608" width="7" style="1" bestFit="1" customWidth="1"/>
    <col min="4609" max="4609" width="8.5" style="1" customWidth="1"/>
    <col min="4610" max="4610" width="9.83203125" style="1" customWidth="1"/>
    <col min="4611" max="4611" width="11.33203125" style="1" customWidth="1"/>
    <col min="4612" max="4612" width="2.1640625" style="1" customWidth="1"/>
    <col min="4613" max="4613" width="5.83203125" style="1" customWidth="1"/>
    <col min="4614" max="4857" width="8.83203125" style="1"/>
    <col min="4858" max="4858" width="3.5" style="1" bestFit="1" customWidth="1"/>
    <col min="4859" max="4859" width="9.1640625" style="1" customWidth="1"/>
    <col min="4860" max="4860" width="3" style="1" customWidth="1"/>
    <col min="4861" max="4861" width="6" style="1" bestFit="1" customWidth="1"/>
    <col min="4862" max="4862" width="23" style="1" customWidth="1"/>
    <col min="4863" max="4863" width="10.5" style="1" customWidth="1"/>
    <col min="4864" max="4864" width="7" style="1" bestFit="1" customWidth="1"/>
    <col min="4865" max="4865" width="8.5" style="1" customWidth="1"/>
    <col min="4866" max="4866" width="9.83203125" style="1" customWidth="1"/>
    <col min="4867" max="4867" width="11.33203125" style="1" customWidth="1"/>
    <col min="4868" max="4868" width="2.1640625" style="1" customWidth="1"/>
    <col min="4869" max="4869" width="5.83203125" style="1" customWidth="1"/>
    <col min="4870" max="5113" width="8.83203125" style="1"/>
    <col min="5114" max="5114" width="3.5" style="1" bestFit="1" customWidth="1"/>
    <col min="5115" max="5115" width="9.1640625" style="1" customWidth="1"/>
    <col min="5116" max="5116" width="3" style="1" customWidth="1"/>
    <col min="5117" max="5117" width="6" style="1" bestFit="1" customWidth="1"/>
    <col min="5118" max="5118" width="23" style="1" customWidth="1"/>
    <col min="5119" max="5119" width="10.5" style="1" customWidth="1"/>
    <col min="5120" max="5120" width="7" style="1" bestFit="1" customWidth="1"/>
    <col min="5121" max="5121" width="8.5" style="1" customWidth="1"/>
    <col min="5122" max="5122" width="9.83203125" style="1" customWidth="1"/>
    <col min="5123" max="5123" width="11.33203125" style="1" customWidth="1"/>
    <col min="5124" max="5124" width="2.1640625" style="1" customWidth="1"/>
    <col min="5125" max="5125" width="5.83203125" style="1" customWidth="1"/>
    <col min="5126" max="5369" width="8.83203125" style="1"/>
    <col min="5370" max="5370" width="3.5" style="1" bestFit="1" customWidth="1"/>
    <col min="5371" max="5371" width="9.1640625" style="1" customWidth="1"/>
    <col min="5372" max="5372" width="3" style="1" customWidth="1"/>
    <col min="5373" max="5373" width="6" style="1" bestFit="1" customWidth="1"/>
    <col min="5374" max="5374" width="23" style="1" customWidth="1"/>
    <col min="5375" max="5375" width="10.5" style="1" customWidth="1"/>
    <col min="5376" max="5376" width="7" style="1" bestFit="1" customWidth="1"/>
    <col min="5377" max="5377" width="8.5" style="1" customWidth="1"/>
    <col min="5378" max="5378" width="9.83203125" style="1" customWidth="1"/>
    <col min="5379" max="5379" width="11.33203125" style="1" customWidth="1"/>
    <col min="5380" max="5380" width="2.1640625" style="1" customWidth="1"/>
    <col min="5381" max="5381" width="5.83203125" style="1" customWidth="1"/>
    <col min="5382" max="5625" width="8.83203125" style="1"/>
    <col min="5626" max="5626" width="3.5" style="1" bestFit="1" customWidth="1"/>
    <col min="5627" max="5627" width="9.1640625" style="1" customWidth="1"/>
    <col min="5628" max="5628" width="3" style="1" customWidth="1"/>
    <col min="5629" max="5629" width="6" style="1" bestFit="1" customWidth="1"/>
    <col min="5630" max="5630" width="23" style="1" customWidth="1"/>
    <col min="5631" max="5631" width="10.5" style="1" customWidth="1"/>
    <col min="5632" max="5632" width="7" style="1" bestFit="1" customWidth="1"/>
    <col min="5633" max="5633" width="8.5" style="1" customWidth="1"/>
    <col min="5634" max="5634" width="9.83203125" style="1" customWidth="1"/>
    <col min="5635" max="5635" width="11.33203125" style="1" customWidth="1"/>
    <col min="5636" max="5636" width="2.1640625" style="1" customWidth="1"/>
    <col min="5637" max="5637" width="5.83203125" style="1" customWidth="1"/>
    <col min="5638" max="5881" width="8.83203125" style="1"/>
    <col min="5882" max="5882" width="3.5" style="1" bestFit="1" customWidth="1"/>
    <col min="5883" max="5883" width="9.1640625" style="1" customWidth="1"/>
    <col min="5884" max="5884" width="3" style="1" customWidth="1"/>
    <col min="5885" max="5885" width="6" style="1" bestFit="1" customWidth="1"/>
    <col min="5886" max="5886" width="23" style="1" customWidth="1"/>
    <col min="5887" max="5887" width="10.5" style="1" customWidth="1"/>
    <col min="5888" max="5888" width="7" style="1" bestFit="1" customWidth="1"/>
    <col min="5889" max="5889" width="8.5" style="1" customWidth="1"/>
    <col min="5890" max="5890" width="9.83203125" style="1" customWidth="1"/>
    <col min="5891" max="5891" width="11.33203125" style="1" customWidth="1"/>
    <col min="5892" max="5892" width="2.1640625" style="1" customWidth="1"/>
    <col min="5893" max="5893" width="5.83203125" style="1" customWidth="1"/>
    <col min="5894" max="6137" width="8.83203125" style="1"/>
    <col min="6138" max="6138" width="3.5" style="1" bestFit="1" customWidth="1"/>
    <col min="6139" max="6139" width="9.1640625" style="1" customWidth="1"/>
    <col min="6140" max="6140" width="3" style="1" customWidth="1"/>
    <col min="6141" max="6141" width="6" style="1" bestFit="1" customWidth="1"/>
    <col min="6142" max="6142" width="23" style="1" customWidth="1"/>
    <col min="6143" max="6143" width="10.5" style="1" customWidth="1"/>
    <col min="6144" max="6144" width="7" style="1" bestFit="1" customWidth="1"/>
    <col min="6145" max="6145" width="8.5" style="1" customWidth="1"/>
    <col min="6146" max="6146" width="9.83203125" style="1" customWidth="1"/>
    <col min="6147" max="6147" width="11.33203125" style="1" customWidth="1"/>
    <col min="6148" max="6148" width="2.1640625" style="1" customWidth="1"/>
    <col min="6149" max="6149" width="5.83203125" style="1" customWidth="1"/>
    <col min="6150" max="6393" width="8.83203125" style="1"/>
    <col min="6394" max="6394" width="3.5" style="1" bestFit="1" customWidth="1"/>
    <col min="6395" max="6395" width="9.1640625" style="1" customWidth="1"/>
    <col min="6396" max="6396" width="3" style="1" customWidth="1"/>
    <col min="6397" max="6397" width="6" style="1" bestFit="1" customWidth="1"/>
    <col min="6398" max="6398" width="23" style="1" customWidth="1"/>
    <col min="6399" max="6399" width="10.5" style="1" customWidth="1"/>
    <col min="6400" max="6400" width="7" style="1" bestFit="1" customWidth="1"/>
    <col min="6401" max="6401" width="8.5" style="1" customWidth="1"/>
    <col min="6402" max="6402" width="9.83203125" style="1" customWidth="1"/>
    <col min="6403" max="6403" width="11.33203125" style="1" customWidth="1"/>
    <col min="6404" max="6404" width="2.1640625" style="1" customWidth="1"/>
    <col min="6405" max="6405" width="5.83203125" style="1" customWidth="1"/>
    <col min="6406" max="6649" width="8.83203125" style="1"/>
    <col min="6650" max="6650" width="3.5" style="1" bestFit="1" customWidth="1"/>
    <col min="6651" max="6651" width="9.1640625" style="1" customWidth="1"/>
    <col min="6652" max="6652" width="3" style="1" customWidth="1"/>
    <col min="6653" max="6653" width="6" style="1" bestFit="1" customWidth="1"/>
    <col min="6654" max="6654" width="23" style="1" customWidth="1"/>
    <col min="6655" max="6655" width="10.5" style="1" customWidth="1"/>
    <col min="6656" max="6656" width="7" style="1" bestFit="1" customWidth="1"/>
    <col min="6657" max="6657" width="8.5" style="1" customWidth="1"/>
    <col min="6658" max="6658" width="9.83203125" style="1" customWidth="1"/>
    <col min="6659" max="6659" width="11.33203125" style="1" customWidth="1"/>
    <col min="6660" max="6660" width="2.1640625" style="1" customWidth="1"/>
    <col min="6661" max="6661" width="5.83203125" style="1" customWidth="1"/>
    <col min="6662" max="6905" width="8.83203125" style="1"/>
    <col min="6906" max="6906" width="3.5" style="1" bestFit="1" customWidth="1"/>
    <col min="6907" max="6907" width="9.1640625" style="1" customWidth="1"/>
    <col min="6908" max="6908" width="3" style="1" customWidth="1"/>
    <col min="6909" max="6909" width="6" style="1" bestFit="1" customWidth="1"/>
    <col min="6910" max="6910" width="23" style="1" customWidth="1"/>
    <col min="6911" max="6911" width="10.5" style="1" customWidth="1"/>
    <col min="6912" max="6912" width="7" style="1" bestFit="1" customWidth="1"/>
    <col min="6913" max="6913" width="8.5" style="1" customWidth="1"/>
    <col min="6914" max="6914" width="9.83203125" style="1" customWidth="1"/>
    <col min="6915" max="6915" width="11.33203125" style="1" customWidth="1"/>
    <col min="6916" max="6916" width="2.1640625" style="1" customWidth="1"/>
    <col min="6917" max="6917" width="5.83203125" style="1" customWidth="1"/>
    <col min="6918" max="7161" width="8.83203125" style="1"/>
    <col min="7162" max="7162" width="3.5" style="1" bestFit="1" customWidth="1"/>
    <col min="7163" max="7163" width="9.1640625" style="1" customWidth="1"/>
    <col min="7164" max="7164" width="3" style="1" customWidth="1"/>
    <col min="7165" max="7165" width="6" style="1" bestFit="1" customWidth="1"/>
    <col min="7166" max="7166" width="23" style="1" customWidth="1"/>
    <col min="7167" max="7167" width="10.5" style="1" customWidth="1"/>
    <col min="7168" max="7168" width="7" style="1" bestFit="1" customWidth="1"/>
    <col min="7169" max="7169" width="8.5" style="1" customWidth="1"/>
    <col min="7170" max="7170" width="9.83203125" style="1" customWidth="1"/>
    <col min="7171" max="7171" width="11.33203125" style="1" customWidth="1"/>
    <col min="7172" max="7172" width="2.1640625" style="1" customWidth="1"/>
    <col min="7173" max="7173" width="5.83203125" style="1" customWidth="1"/>
    <col min="7174" max="7417" width="8.83203125" style="1"/>
    <col min="7418" max="7418" width="3.5" style="1" bestFit="1" customWidth="1"/>
    <col min="7419" max="7419" width="9.1640625" style="1" customWidth="1"/>
    <col min="7420" max="7420" width="3" style="1" customWidth="1"/>
    <col min="7421" max="7421" width="6" style="1" bestFit="1" customWidth="1"/>
    <col min="7422" max="7422" width="23" style="1" customWidth="1"/>
    <col min="7423" max="7423" width="10.5" style="1" customWidth="1"/>
    <col min="7424" max="7424" width="7" style="1" bestFit="1" customWidth="1"/>
    <col min="7425" max="7425" width="8.5" style="1" customWidth="1"/>
    <col min="7426" max="7426" width="9.83203125" style="1" customWidth="1"/>
    <col min="7427" max="7427" width="11.33203125" style="1" customWidth="1"/>
    <col min="7428" max="7428" width="2.1640625" style="1" customWidth="1"/>
    <col min="7429" max="7429" width="5.83203125" style="1" customWidth="1"/>
    <col min="7430" max="7673" width="8.83203125" style="1"/>
    <col min="7674" max="7674" width="3.5" style="1" bestFit="1" customWidth="1"/>
    <col min="7675" max="7675" width="9.1640625" style="1" customWidth="1"/>
    <col min="7676" max="7676" width="3" style="1" customWidth="1"/>
    <col min="7677" max="7677" width="6" style="1" bestFit="1" customWidth="1"/>
    <col min="7678" max="7678" width="23" style="1" customWidth="1"/>
    <col min="7679" max="7679" width="10.5" style="1" customWidth="1"/>
    <col min="7680" max="7680" width="7" style="1" bestFit="1" customWidth="1"/>
    <col min="7681" max="7681" width="8.5" style="1" customWidth="1"/>
    <col min="7682" max="7682" width="9.83203125" style="1" customWidth="1"/>
    <col min="7683" max="7683" width="11.33203125" style="1" customWidth="1"/>
    <col min="7684" max="7684" width="2.1640625" style="1" customWidth="1"/>
    <col min="7685" max="7685" width="5.83203125" style="1" customWidth="1"/>
    <col min="7686" max="7929" width="8.83203125" style="1"/>
    <col min="7930" max="7930" width="3.5" style="1" bestFit="1" customWidth="1"/>
    <col min="7931" max="7931" width="9.1640625" style="1" customWidth="1"/>
    <col min="7932" max="7932" width="3" style="1" customWidth="1"/>
    <col min="7933" max="7933" width="6" style="1" bestFit="1" customWidth="1"/>
    <col min="7934" max="7934" width="23" style="1" customWidth="1"/>
    <col min="7935" max="7935" width="10.5" style="1" customWidth="1"/>
    <col min="7936" max="7936" width="7" style="1" bestFit="1" customWidth="1"/>
    <col min="7937" max="7937" width="8.5" style="1" customWidth="1"/>
    <col min="7938" max="7938" width="9.83203125" style="1" customWidth="1"/>
    <col min="7939" max="7939" width="11.33203125" style="1" customWidth="1"/>
    <col min="7940" max="7940" width="2.1640625" style="1" customWidth="1"/>
    <col min="7941" max="7941" width="5.83203125" style="1" customWidth="1"/>
    <col min="7942" max="8185" width="8.83203125" style="1"/>
    <col min="8186" max="8186" width="3.5" style="1" bestFit="1" customWidth="1"/>
    <col min="8187" max="8187" width="9.1640625" style="1" customWidth="1"/>
    <col min="8188" max="8188" width="3" style="1" customWidth="1"/>
    <col min="8189" max="8189" width="6" style="1" bestFit="1" customWidth="1"/>
    <col min="8190" max="8190" width="23" style="1" customWidth="1"/>
    <col min="8191" max="8191" width="10.5" style="1" customWidth="1"/>
    <col min="8192" max="8192" width="7" style="1" bestFit="1" customWidth="1"/>
    <col min="8193" max="8193" width="8.5" style="1" customWidth="1"/>
    <col min="8194" max="8194" width="9.83203125" style="1" customWidth="1"/>
    <col min="8195" max="8195" width="11.33203125" style="1" customWidth="1"/>
    <col min="8196" max="8196" width="2.1640625" style="1" customWidth="1"/>
    <col min="8197" max="8197" width="5.83203125" style="1" customWidth="1"/>
    <col min="8198" max="8441" width="8.83203125" style="1"/>
    <col min="8442" max="8442" width="3.5" style="1" bestFit="1" customWidth="1"/>
    <col min="8443" max="8443" width="9.1640625" style="1" customWidth="1"/>
    <col min="8444" max="8444" width="3" style="1" customWidth="1"/>
    <col min="8445" max="8445" width="6" style="1" bestFit="1" customWidth="1"/>
    <col min="8446" max="8446" width="23" style="1" customWidth="1"/>
    <col min="8447" max="8447" width="10.5" style="1" customWidth="1"/>
    <col min="8448" max="8448" width="7" style="1" bestFit="1" customWidth="1"/>
    <col min="8449" max="8449" width="8.5" style="1" customWidth="1"/>
    <col min="8450" max="8450" width="9.83203125" style="1" customWidth="1"/>
    <col min="8451" max="8451" width="11.33203125" style="1" customWidth="1"/>
    <col min="8452" max="8452" width="2.1640625" style="1" customWidth="1"/>
    <col min="8453" max="8453" width="5.83203125" style="1" customWidth="1"/>
    <col min="8454" max="8697" width="8.83203125" style="1"/>
    <col min="8698" max="8698" width="3.5" style="1" bestFit="1" customWidth="1"/>
    <col min="8699" max="8699" width="9.1640625" style="1" customWidth="1"/>
    <col min="8700" max="8700" width="3" style="1" customWidth="1"/>
    <col min="8701" max="8701" width="6" style="1" bestFit="1" customWidth="1"/>
    <col min="8702" max="8702" width="23" style="1" customWidth="1"/>
    <col min="8703" max="8703" width="10.5" style="1" customWidth="1"/>
    <col min="8704" max="8704" width="7" style="1" bestFit="1" customWidth="1"/>
    <col min="8705" max="8705" width="8.5" style="1" customWidth="1"/>
    <col min="8706" max="8706" width="9.83203125" style="1" customWidth="1"/>
    <col min="8707" max="8707" width="11.33203125" style="1" customWidth="1"/>
    <col min="8708" max="8708" width="2.1640625" style="1" customWidth="1"/>
    <col min="8709" max="8709" width="5.83203125" style="1" customWidth="1"/>
    <col min="8710" max="8953" width="8.83203125" style="1"/>
    <col min="8954" max="8954" width="3.5" style="1" bestFit="1" customWidth="1"/>
    <col min="8955" max="8955" width="9.1640625" style="1" customWidth="1"/>
    <col min="8956" max="8956" width="3" style="1" customWidth="1"/>
    <col min="8957" max="8957" width="6" style="1" bestFit="1" customWidth="1"/>
    <col min="8958" max="8958" width="23" style="1" customWidth="1"/>
    <col min="8959" max="8959" width="10.5" style="1" customWidth="1"/>
    <col min="8960" max="8960" width="7" style="1" bestFit="1" customWidth="1"/>
    <col min="8961" max="8961" width="8.5" style="1" customWidth="1"/>
    <col min="8962" max="8962" width="9.83203125" style="1" customWidth="1"/>
    <col min="8963" max="8963" width="11.33203125" style="1" customWidth="1"/>
    <col min="8964" max="8964" width="2.1640625" style="1" customWidth="1"/>
    <col min="8965" max="8965" width="5.83203125" style="1" customWidth="1"/>
    <col min="8966" max="9209" width="8.83203125" style="1"/>
    <col min="9210" max="9210" width="3.5" style="1" bestFit="1" customWidth="1"/>
    <col min="9211" max="9211" width="9.1640625" style="1" customWidth="1"/>
    <col min="9212" max="9212" width="3" style="1" customWidth="1"/>
    <col min="9213" max="9213" width="6" style="1" bestFit="1" customWidth="1"/>
    <col min="9214" max="9214" width="23" style="1" customWidth="1"/>
    <col min="9215" max="9215" width="10.5" style="1" customWidth="1"/>
    <col min="9216" max="9216" width="7" style="1" bestFit="1" customWidth="1"/>
    <col min="9217" max="9217" width="8.5" style="1" customWidth="1"/>
    <col min="9218" max="9218" width="9.83203125" style="1" customWidth="1"/>
    <col min="9219" max="9219" width="11.33203125" style="1" customWidth="1"/>
    <col min="9220" max="9220" width="2.1640625" style="1" customWidth="1"/>
    <col min="9221" max="9221" width="5.83203125" style="1" customWidth="1"/>
    <col min="9222" max="9465" width="8.83203125" style="1"/>
    <col min="9466" max="9466" width="3.5" style="1" bestFit="1" customWidth="1"/>
    <col min="9467" max="9467" width="9.1640625" style="1" customWidth="1"/>
    <col min="9468" max="9468" width="3" style="1" customWidth="1"/>
    <col min="9469" max="9469" width="6" style="1" bestFit="1" customWidth="1"/>
    <col min="9470" max="9470" width="23" style="1" customWidth="1"/>
    <col min="9471" max="9471" width="10.5" style="1" customWidth="1"/>
    <col min="9472" max="9472" width="7" style="1" bestFit="1" customWidth="1"/>
    <col min="9473" max="9473" width="8.5" style="1" customWidth="1"/>
    <col min="9474" max="9474" width="9.83203125" style="1" customWidth="1"/>
    <col min="9475" max="9475" width="11.33203125" style="1" customWidth="1"/>
    <col min="9476" max="9476" width="2.1640625" style="1" customWidth="1"/>
    <col min="9477" max="9477" width="5.83203125" style="1" customWidth="1"/>
    <col min="9478" max="9721" width="8.83203125" style="1"/>
    <col min="9722" max="9722" width="3.5" style="1" bestFit="1" customWidth="1"/>
    <col min="9723" max="9723" width="9.1640625" style="1" customWidth="1"/>
    <col min="9724" max="9724" width="3" style="1" customWidth="1"/>
    <col min="9725" max="9725" width="6" style="1" bestFit="1" customWidth="1"/>
    <col min="9726" max="9726" width="23" style="1" customWidth="1"/>
    <col min="9727" max="9727" width="10.5" style="1" customWidth="1"/>
    <col min="9728" max="9728" width="7" style="1" bestFit="1" customWidth="1"/>
    <col min="9729" max="9729" width="8.5" style="1" customWidth="1"/>
    <col min="9730" max="9730" width="9.83203125" style="1" customWidth="1"/>
    <col min="9731" max="9731" width="11.33203125" style="1" customWidth="1"/>
    <col min="9732" max="9732" width="2.1640625" style="1" customWidth="1"/>
    <col min="9733" max="9733" width="5.83203125" style="1" customWidth="1"/>
    <col min="9734" max="9977" width="8.83203125" style="1"/>
    <col min="9978" max="9978" width="3.5" style="1" bestFit="1" customWidth="1"/>
    <col min="9979" max="9979" width="9.1640625" style="1" customWidth="1"/>
    <col min="9980" max="9980" width="3" style="1" customWidth="1"/>
    <col min="9981" max="9981" width="6" style="1" bestFit="1" customWidth="1"/>
    <col min="9982" max="9982" width="23" style="1" customWidth="1"/>
    <col min="9983" max="9983" width="10.5" style="1" customWidth="1"/>
    <col min="9984" max="9984" width="7" style="1" bestFit="1" customWidth="1"/>
    <col min="9985" max="9985" width="8.5" style="1" customWidth="1"/>
    <col min="9986" max="9986" width="9.83203125" style="1" customWidth="1"/>
    <col min="9987" max="9987" width="11.33203125" style="1" customWidth="1"/>
    <col min="9988" max="9988" width="2.1640625" style="1" customWidth="1"/>
    <col min="9989" max="9989" width="5.83203125" style="1" customWidth="1"/>
    <col min="9990" max="10233" width="8.83203125" style="1"/>
    <col min="10234" max="10234" width="3.5" style="1" bestFit="1" customWidth="1"/>
    <col min="10235" max="10235" width="9.1640625" style="1" customWidth="1"/>
    <col min="10236" max="10236" width="3" style="1" customWidth="1"/>
    <col min="10237" max="10237" width="6" style="1" bestFit="1" customWidth="1"/>
    <col min="10238" max="10238" width="23" style="1" customWidth="1"/>
    <col min="10239" max="10239" width="10.5" style="1" customWidth="1"/>
    <col min="10240" max="10240" width="7" style="1" bestFit="1" customWidth="1"/>
    <col min="10241" max="10241" width="8.5" style="1" customWidth="1"/>
    <col min="10242" max="10242" width="9.83203125" style="1" customWidth="1"/>
    <col min="10243" max="10243" width="11.33203125" style="1" customWidth="1"/>
    <col min="10244" max="10244" width="2.1640625" style="1" customWidth="1"/>
    <col min="10245" max="10245" width="5.83203125" style="1" customWidth="1"/>
    <col min="10246" max="10489" width="8.83203125" style="1"/>
    <col min="10490" max="10490" width="3.5" style="1" bestFit="1" customWidth="1"/>
    <col min="10491" max="10491" width="9.1640625" style="1" customWidth="1"/>
    <col min="10492" max="10492" width="3" style="1" customWidth="1"/>
    <col min="10493" max="10493" width="6" style="1" bestFit="1" customWidth="1"/>
    <col min="10494" max="10494" width="23" style="1" customWidth="1"/>
    <col min="10495" max="10495" width="10.5" style="1" customWidth="1"/>
    <col min="10496" max="10496" width="7" style="1" bestFit="1" customWidth="1"/>
    <col min="10497" max="10497" width="8.5" style="1" customWidth="1"/>
    <col min="10498" max="10498" width="9.83203125" style="1" customWidth="1"/>
    <col min="10499" max="10499" width="11.33203125" style="1" customWidth="1"/>
    <col min="10500" max="10500" width="2.1640625" style="1" customWidth="1"/>
    <col min="10501" max="10501" width="5.83203125" style="1" customWidth="1"/>
    <col min="10502" max="10745" width="8.83203125" style="1"/>
    <col min="10746" max="10746" width="3.5" style="1" bestFit="1" customWidth="1"/>
    <col min="10747" max="10747" width="9.1640625" style="1" customWidth="1"/>
    <col min="10748" max="10748" width="3" style="1" customWidth="1"/>
    <col min="10749" max="10749" width="6" style="1" bestFit="1" customWidth="1"/>
    <col min="10750" max="10750" width="23" style="1" customWidth="1"/>
    <col min="10751" max="10751" width="10.5" style="1" customWidth="1"/>
    <col min="10752" max="10752" width="7" style="1" bestFit="1" customWidth="1"/>
    <col min="10753" max="10753" width="8.5" style="1" customWidth="1"/>
    <col min="10754" max="10754" width="9.83203125" style="1" customWidth="1"/>
    <col min="10755" max="10755" width="11.33203125" style="1" customWidth="1"/>
    <col min="10756" max="10756" width="2.1640625" style="1" customWidth="1"/>
    <col min="10757" max="10757" width="5.83203125" style="1" customWidth="1"/>
    <col min="10758" max="11001" width="8.83203125" style="1"/>
    <col min="11002" max="11002" width="3.5" style="1" bestFit="1" customWidth="1"/>
    <col min="11003" max="11003" width="9.1640625" style="1" customWidth="1"/>
    <col min="11004" max="11004" width="3" style="1" customWidth="1"/>
    <col min="11005" max="11005" width="6" style="1" bestFit="1" customWidth="1"/>
    <col min="11006" max="11006" width="23" style="1" customWidth="1"/>
    <col min="11007" max="11007" width="10.5" style="1" customWidth="1"/>
    <col min="11008" max="11008" width="7" style="1" bestFit="1" customWidth="1"/>
    <col min="11009" max="11009" width="8.5" style="1" customWidth="1"/>
    <col min="11010" max="11010" width="9.83203125" style="1" customWidth="1"/>
    <col min="11011" max="11011" width="11.33203125" style="1" customWidth="1"/>
    <col min="11012" max="11012" width="2.1640625" style="1" customWidth="1"/>
    <col min="11013" max="11013" width="5.83203125" style="1" customWidth="1"/>
    <col min="11014" max="11257" width="8.83203125" style="1"/>
    <col min="11258" max="11258" width="3.5" style="1" bestFit="1" customWidth="1"/>
    <col min="11259" max="11259" width="9.1640625" style="1" customWidth="1"/>
    <col min="11260" max="11260" width="3" style="1" customWidth="1"/>
    <col min="11261" max="11261" width="6" style="1" bestFit="1" customWidth="1"/>
    <col min="11262" max="11262" width="23" style="1" customWidth="1"/>
    <col min="11263" max="11263" width="10.5" style="1" customWidth="1"/>
    <col min="11264" max="11264" width="7" style="1" bestFit="1" customWidth="1"/>
    <col min="11265" max="11265" width="8.5" style="1" customWidth="1"/>
    <col min="11266" max="11266" width="9.83203125" style="1" customWidth="1"/>
    <col min="11267" max="11267" width="11.33203125" style="1" customWidth="1"/>
    <col min="11268" max="11268" width="2.1640625" style="1" customWidth="1"/>
    <col min="11269" max="11269" width="5.83203125" style="1" customWidth="1"/>
    <col min="11270" max="11513" width="8.83203125" style="1"/>
    <col min="11514" max="11514" width="3.5" style="1" bestFit="1" customWidth="1"/>
    <col min="11515" max="11515" width="9.1640625" style="1" customWidth="1"/>
    <col min="11516" max="11516" width="3" style="1" customWidth="1"/>
    <col min="11517" max="11517" width="6" style="1" bestFit="1" customWidth="1"/>
    <col min="11518" max="11518" width="23" style="1" customWidth="1"/>
    <col min="11519" max="11519" width="10.5" style="1" customWidth="1"/>
    <col min="11520" max="11520" width="7" style="1" bestFit="1" customWidth="1"/>
    <col min="11521" max="11521" width="8.5" style="1" customWidth="1"/>
    <col min="11522" max="11522" width="9.83203125" style="1" customWidth="1"/>
    <col min="11523" max="11523" width="11.33203125" style="1" customWidth="1"/>
    <col min="11524" max="11524" width="2.1640625" style="1" customWidth="1"/>
    <col min="11525" max="11525" width="5.83203125" style="1" customWidth="1"/>
    <col min="11526" max="11769" width="8.83203125" style="1"/>
    <col min="11770" max="11770" width="3.5" style="1" bestFit="1" customWidth="1"/>
    <col min="11771" max="11771" width="9.1640625" style="1" customWidth="1"/>
    <col min="11772" max="11772" width="3" style="1" customWidth="1"/>
    <col min="11773" max="11773" width="6" style="1" bestFit="1" customWidth="1"/>
    <col min="11774" max="11774" width="23" style="1" customWidth="1"/>
    <col min="11775" max="11775" width="10.5" style="1" customWidth="1"/>
    <col min="11776" max="11776" width="7" style="1" bestFit="1" customWidth="1"/>
    <col min="11777" max="11777" width="8.5" style="1" customWidth="1"/>
    <col min="11778" max="11778" width="9.83203125" style="1" customWidth="1"/>
    <col min="11779" max="11779" width="11.33203125" style="1" customWidth="1"/>
    <col min="11780" max="11780" width="2.1640625" style="1" customWidth="1"/>
    <col min="11781" max="11781" width="5.83203125" style="1" customWidth="1"/>
    <col min="11782" max="12025" width="8.83203125" style="1"/>
    <col min="12026" max="12026" width="3.5" style="1" bestFit="1" customWidth="1"/>
    <col min="12027" max="12027" width="9.1640625" style="1" customWidth="1"/>
    <col min="12028" max="12028" width="3" style="1" customWidth="1"/>
    <col min="12029" max="12029" width="6" style="1" bestFit="1" customWidth="1"/>
    <col min="12030" max="12030" width="23" style="1" customWidth="1"/>
    <col min="12031" max="12031" width="10.5" style="1" customWidth="1"/>
    <col min="12032" max="12032" width="7" style="1" bestFit="1" customWidth="1"/>
    <col min="12033" max="12033" width="8.5" style="1" customWidth="1"/>
    <col min="12034" max="12034" width="9.83203125" style="1" customWidth="1"/>
    <col min="12035" max="12035" width="11.33203125" style="1" customWidth="1"/>
    <col min="12036" max="12036" width="2.1640625" style="1" customWidth="1"/>
    <col min="12037" max="12037" width="5.83203125" style="1" customWidth="1"/>
    <col min="12038" max="12281" width="8.83203125" style="1"/>
    <col min="12282" max="12282" width="3.5" style="1" bestFit="1" customWidth="1"/>
    <col min="12283" max="12283" width="9.1640625" style="1" customWidth="1"/>
    <col min="12284" max="12284" width="3" style="1" customWidth="1"/>
    <col min="12285" max="12285" width="6" style="1" bestFit="1" customWidth="1"/>
    <col min="12286" max="12286" width="23" style="1" customWidth="1"/>
    <col min="12287" max="12287" width="10.5" style="1" customWidth="1"/>
    <col min="12288" max="12288" width="7" style="1" bestFit="1" customWidth="1"/>
    <col min="12289" max="12289" width="8.5" style="1" customWidth="1"/>
    <col min="12290" max="12290" width="9.83203125" style="1" customWidth="1"/>
    <col min="12291" max="12291" width="11.33203125" style="1" customWidth="1"/>
    <col min="12292" max="12292" width="2.1640625" style="1" customWidth="1"/>
    <col min="12293" max="12293" width="5.83203125" style="1" customWidth="1"/>
    <col min="12294" max="12537" width="8.83203125" style="1"/>
    <col min="12538" max="12538" width="3.5" style="1" bestFit="1" customWidth="1"/>
    <col min="12539" max="12539" width="9.1640625" style="1" customWidth="1"/>
    <col min="12540" max="12540" width="3" style="1" customWidth="1"/>
    <col min="12541" max="12541" width="6" style="1" bestFit="1" customWidth="1"/>
    <col min="12542" max="12542" width="23" style="1" customWidth="1"/>
    <col min="12543" max="12543" width="10.5" style="1" customWidth="1"/>
    <col min="12544" max="12544" width="7" style="1" bestFit="1" customWidth="1"/>
    <col min="12545" max="12545" width="8.5" style="1" customWidth="1"/>
    <col min="12546" max="12546" width="9.83203125" style="1" customWidth="1"/>
    <col min="12547" max="12547" width="11.33203125" style="1" customWidth="1"/>
    <col min="12548" max="12548" width="2.1640625" style="1" customWidth="1"/>
    <col min="12549" max="12549" width="5.83203125" style="1" customWidth="1"/>
    <col min="12550" max="12793" width="8.83203125" style="1"/>
    <col min="12794" max="12794" width="3.5" style="1" bestFit="1" customWidth="1"/>
    <col min="12795" max="12795" width="9.1640625" style="1" customWidth="1"/>
    <col min="12796" max="12796" width="3" style="1" customWidth="1"/>
    <col min="12797" max="12797" width="6" style="1" bestFit="1" customWidth="1"/>
    <col min="12798" max="12798" width="23" style="1" customWidth="1"/>
    <col min="12799" max="12799" width="10.5" style="1" customWidth="1"/>
    <col min="12800" max="12800" width="7" style="1" bestFit="1" customWidth="1"/>
    <col min="12801" max="12801" width="8.5" style="1" customWidth="1"/>
    <col min="12802" max="12802" width="9.83203125" style="1" customWidth="1"/>
    <col min="12803" max="12803" width="11.33203125" style="1" customWidth="1"/>
    <col min="12804" max="12804" width="2.1640625" style="1" customWidth="1"/>
    <col min="12805" max="12805" width="5.83203125" style="1" customWidth="1"/>
    <col min="12806" max="13049" width="8.83203125" style="1"/>
    <col min="13050" max="13050" width="3.5" style="1" bestFit="1" customWidth="1"/>
    <col min="13051" max="13051" width="9.1640625" style="1" customWidth="1"/>
    <col min="13052" max="13052" width="3" style="1" customWidth="1"/>
    <col min="13053" max="13053" width="6" style="1" bestFit="1" customWidth="1"/>
    <col min="13054" max="13054" width="23" style="1" customWidth="1"/>
    <col min="13055" max="13055" width="10.5" style="1" customWidth="1"/>
    <col min="13056" max="13056" width="7" style="1" bestFit="1" customWidth="1"/>
    <col min="13057" max="13057" width="8.5" style="1" customWidth="1"/>
    <col min="13058" max="13058" width="9.83203125" style="1" customWidth="1"/>
    <col min="13059" max="13059" width="11.33203125" style="1" customWidth="1"/>
    <col min="13060" max="13060" width="2.1640625" style="1" customWidth="1"/>
    <col min="13061" max="13061" width="5.83203125" style="1" customWidth="1"/>
    <col min="13062" max="13305" width="8.83203125" style="1"/>
    <col min="13306" max="13306" width="3.5" style="1" bestFit="1" customWidth="1"/>
    <col min="13307" max="13307" width="9.1640625" style="1" customWidth="1"/>
    <col min="13308" max="13308" width="3" style="1" customWidth="1"/>
    <col min="13309" max="13309" width="6" style="1" bestFit="1" customWidth="1"/>
    <col min="13310" max="13310" width="23" style="1" customWidth="1"/>
    <col min="13311" max="13311" width="10.5" style="1" customWidth="1"/>
    <col min="13312" max="13312" width="7" style="1" bestFit="1" customWidth="1"/>
    <col min="13313" max="13313" width="8.5" style="1" customWidth="1"/>
    <col min="13314" max="13314" width="9.83203125" style="1" customWidth="1"/>
    <col min="13315" max="13315" width="11.33203125" style="1" customWidth="1"/>
    <col min="13316" max="13316" width="2.1640625" style="1" customWidth="1"/>
    <col min="13317" max="13317" width="5.83203125" style="1" customWidth="1"/>
    <col min="13318" max="13561" width="8.83203125" style="1"/>
    <col min="13562" max="13562" width="3.5" style="1" bestFit="1" customWidth="1"/>
    <col min="13563" max="13563" width="9.1640625" style="1" customWidth="1"/>
    <col min="13564" max="13564" width="3" style="1" customWidth="1"/>
    <col min="13565" max="13565" width="6" style="1" bestFit="1" customWidth="1"/>
    <col min="13566" max="13566" width="23" style="1" customWidth="1"/>
    <col min="13567" max="13567" width="10.5" style="1" customWidth="1"/>
    <col min="13568" max="13568" width="7" style="1" bestFit="1" customWidth="1"/>
    <col min="13569" max="13569" width="8.5" style="1" customWidth="1"/>
    <col min="13570" max="13570" width="9.83203125" style="1" customWidth="1"/>
    <col min="13571" max="13571" width="11.33203125" style="1" customWidth="1"/>
    <col min="13572" max="13572" width="2.1640625" style="1" customWidth="1"/>
    <col min="13573" max="13573" width="5.83203125" style="1" customWidth="1"/>
    <col min="13574" max="13817" width="8.83203125" style="1"/>
    <col min="13818" max="13818" width="3.5" style="1" bestFit="1" customWidth="1"/>
    <col min="13819" max="13819" width="9.1640625" style="1" customWidth="1"/>
    <col min="13820" max="13820" width="3" style="1" customWidth="1"/>
    <col min="13821" max="13821" width="6" style="1" bestFit="1" customWidth="1"/>
    <col min="13822" max="13822" width="23" style="1" customWidth="1"/>
    <col min="13823" max="13823" width="10.5" style="1" customWidth="1"/>
    <col min="13824" max="13824" width="7" style="1" bestFit="1" customWidth="1"/>
    <col min="13825" max="13825" width="8.5" style="1" customWidth="1"/>
    <col min="13826" max="13826" width="9.83203125" style="1" customWidth="1"/>
    <col min="13827" max="13827" width="11.33203125" style="1" customWidth="1"/>
    <col min="13828" max="13828" width="2.1640625" style="1" customWidth="1"/>
    <col min="13829" max="13829" width="5.83203125" style="1" customWidth="1"/>
    <col min="13830" max="14073" width="8.83203125" style="1"/>
    <col min="14074" max="14074" width="3.5" style="1" bestFit="1" customWidth="1"/>
    <col min="14075" max="14075" width="9.1640625" style="1" customWidth="1"/>
    <col min="14076" max="14076" width="3" style="1" customWidth="1"/>
    <col min="14077" max="14077" width="6" style="1" bestFit="1" customWidth="1"/>
    <col min="14078" max="14078" width="23" style="1" customWidth="1"/>
    <col min="14079" max="14079" width="10.5" style="1" customWidth="1"/>
    <col min="14080" max="14080" width="7" style="1" bestFit="1" customWidth="1"/>
    <col min="14081" max="14081" width="8.5" style="1" customWidth="1"/>
    <col min="14082" max="14082" width="9.83203125" style="1" customWidth="1"/>
    <col min="14083" max="14083" width="11.33203125" style="1" customWidth="1"/>
    <col min="14084" max="14084" width="2.1640625" style="1" customWidth="1"/>
    <col min="14085" max="14085" width="5.83203125" style="1" customWidth="1"/>
    <col min="14086" max="14329" width="8.83203125" style="1"/>
    <col min="14330" max="14330" width="3.5" style="1" bestFit="1" customWidth="1"/>
    <col min="14331" max="14331" width="9.1640625" style="1" customWidth="1"/>
    <col min="14332" max="14332" width="3" style="1" customWidth="1"/>
    <col min="14333" max="14333" width="6" style="1" bestFit="1" customWidth="1"/>
    <col min="14334" max="14334" width="23" style="1" customWidth="1"/>
    <col min="14335" max="14335" width="10.5" style="1" customWidth="1"/>
    <col min="14336" max="14336" width="7" style="1" bestFit="1" customWidth="1"/>
    <col min="14337" max="14337" width="8.5" style="1" customWidth="1"/>
    <col min="14338" max="14338" width="9.83203125" style="1" customWidth="1"/>
    <col min="14339" max="14339" width="11.33203125" style="1" customWidth="1"/>
    <col min="14340" max="14340" width="2.1640625" style="1" customWidth="1"/>
    <col min="14341" max="14341" width="5.83203125" style="1" customWidth="1"/>
    <col min="14342" max="14585" width="8.83203125" style="1"/>
    <col min="14586" max="14586" width="3.5" style="1" bestFit="1" customWidth="1"/>
    <col min="14587" max="14587" width="9.1640625" style="1" customWidth="1"/>
    <col min="14588" max="14588" width="3" style="1" customWidth="1"/>
    <col min="14589" max="14589" width="6" style="1" bestFit="1" customWidth="1"/>
    <col min="14590" max="14590" width="23" style="1" customWidth="1"/>
    <col min="14591" max="14591" width="10.5" style="1" customWidth="1"/>
    <col min="14592" max="14592" width="7" style="1" bestFit="1" customWidth="1"/>
    <col min="14593" max="14593" width="8.5" style="1" customWidth="1"/>
    <col min="14594" max="14594" width="9.83203125" style="1" customWidth="1"/>
    <col min="14595" max="14595" width="11.33203125" style="1" customWidth="1"/>
    <col min="14596" max="14596" width="2.1640625" style="1" customWidth="1"/>
    <col min="14597" max="14597" width="5.83203125" style="1" customWidth="1"/>
    <col min="14598" max="14841" width="8.83203125" style="1"/>
    <col min="14842" max="14842" width="3.5" style="1" bestFit="1" customWidth="1"/>
    <col min="14843" max="14843" width="9.1640625" style="1" customWidth="1"/>
    <col min="14844" max="14844" width="3" style="1" customWidth="1"/>
    <col min="14845" max="14845" width="6" style="1" bestFit="1" customWidth="1"/>
    <col min="14846" max="14846" width="23" style="1" customWidth="1"/>
    <col min="14847" max="14847" width="10.5" style="1" customWidth="1"/>
    <col min="14848" max="14848" width="7" style="1" bestFit="1" customWidth="1"/>
    <col min="14849" max="14849" width="8.5" style="1" customWidth="1"/>
    <col min="14850" max="14850" width="9.83203125" style="1" customWidth="1"/>
    <col min="14851" max="14851" width="11.33203125" style="1" customWidth="1"/>
    <col min="14852" max="14852" width="2.1640625" style="1" customWidth="1"/>
    <col min="14853" max="14853" width="5.83203125" style="1" customWidth="1"/>
    <col min="14854" max="15097" width="8.83203125" style="1"/>
    <col min="15098" max="15098" width="3.5" style="1" bestFit="1" customWidth="1"/>
    <col min="15099" max="15099" width="9.1640625" style="1" customWidth="1"/>
    <col min="15100" max="15100" width="3" style="1" customWidth="1"/>
    <col min="15101" max="15101" width="6" style="1" bestFit="1" customWidth="1"/>
    <col min="15102" max="15102" width="23" style="1" customWidth="1"/>
    <col min="15103" max="15103" width="10.5" style="1" customWidth="1"/>
    <col min="15104" max="15104" width="7" style="1" bestFit="1" customWidth="1"/>
    <col min="15105" max="15105" width="8.5" style="1" customWidth="1"/>
    <col min="15106" max="15106" width="9.83203125" style="1" customWidth="1"/>
    <col min="15107" max="15107" width="11.33203125" style="1" customWidth="1"/>
    <col min="15108" max="15108" width="2.1640625" style="1" customWidth="1"/>
    <col min="15109" max="15109" width="5.83203125" style="1" customWidth="1"/>
    <col min="15110" max="15353" width="8.83203125" style="1"/>
    <col min="15354" max="15354" width="3.5" style="1" bestFit="1" customWidth="1"/>
    <col min="15355" max="15355" width="9.1640625" style="1" customWidth="1"/>
    <col min="15356" max="15356" width="3" style="1" customWidth="1"/>
    <col min="15357" max="15357" width="6" style="1" bestFit="1" customWidth="1"/>
    <col min="15358" max="15358" width="23" style="1" customWidth="1"/>
    <col min="15359" max="15359" width="10.5" style="1" customWidth="1"/>
    <col min="15360" max="15360" width="7" style="1" bestFit="1" customWidth="1"/>
    <col min="15361" max="15361" width="8.5" style="1" customWidth="1"/>
    <col min="15362" max="15362" width="9.83203125" style="1" customWidth="1"/>
    <col min="15363" max="15363" width="11.33203125" style="1" customWidth="1"/>
    <col min="15364" max="15364" width="2.1640625" style="1" customWidth="1"/>
    <col min="15365" max="15365" width="5.83203125" style="1" customWidth="1"/>
    <col min="15366" max="15609" width="8.83203125" style="1"/>
    <col min="15610" max="15610" width="3.5" style="1" bestFit="1" customWidth="1"/>
    <col min="15611" max="15611" width="9.1640625" style="1" customWidth="1"/>
    <col min="15612" max="15612" width="3" style="1" customWidth="1"/>
    <col min="15613" max="15613" width="6" style="1" bestFit="1" customWidth="1"/>
    <col min="15614" max="15614" width="23" style="1" customWidth="1"/>
    <col min="15615" max="15615" width="10.5" style="1" customWidth="1"/>
    <col min="15616" max="15616" width="7" style="1" bestFit="1" customWidth="1"/>
    <col min="15617" max="15617" width="8.5" style="1" customWidth="1"/>
    <col min="15618" max="15618" width="9.83203125" style="1" customWidth="1"/>
    <col min="15619" max="15619" width="11.33203125" style="1" customWidth="1"/>
    <col min="15620" max="15620" width="2.1640625" style="1" customWidth="1"/>
    <col min="15621" max="15621" width="5.83203125" style="1" customWidth="1"/>
    <col min="15622" max="15865" width="8.83203125" style="1"/>
    <col min="15866" max="15866" width="3.5" style="1" bestFit="1" customWidth="1"/>
    <col min="15867" max="15867" width="9.1640625" style="1" customWidth="1"/>
    <col min="15868" max="15868" width="3" style="1" customWidth="1"/>
    <col min="15869" max="15869" width="6" style="1" bestFit="1" customWidth="1"/>
    <col min="15870" max="15870" width="23" style="1" customWidth="1"/>
    <col min="15871" max="15871" width="10.5" style="1" customWidth="1"/>
    <col min="15872" max="15872" width="7" style="1" bestFit="1" customWidth="1"/>
    <col min="15873" max="15873" width="8.5" style="1" customWidth="1"/>
    <col min="15874" max="15874" width="9.83203125" style="1" customWidth="1"/>
    <col min="15875" max="15875" width="11.33203125" style="1" customWidth="1"/>
    <col min="15876" max="15876" width="2.1640625" style="1" customWidth="1"/>
    <col min="15877" max="15877" width="5.83203125" style="1" customWidth="1"/>
    <col min="15878" max="16121" width="8.83203125" style="1"/>
    <col min="16122" max="16122" width="3.5" style="1" bestFit="1" customWidth="1"/>
    <col min="16123" max="16123" width="9.1640625" style="1" customWidth="1"/>
    <col min="16124" max="16124" width="3" style="1" customWidth="1"/>
    <col min="16125" max="16125" width="6" style="1" bestFit="1" customWidth="1"/>
    <col min="16126" max="16126" width="23" style="1" customWidth="1"/>
    <col min="16127" max="16127" width="10.5" style="1" customWidth="1"/>
    <col min="16128" max="16128" width="7" style="1" bestFit="1" customWidth="1"/>
    <col min="16129" max="16129" width="8.5" style="1" customWidth="1"/>
    <col min="16130" max="16130" width="9.83203125" style="1" customWidth="1"/>
    <col min="16131" max="16131" width="11.33203125" style="1" customWidth="1"/>
    <col min="16132" max="16132" width="2.1640625" style="1" customWidth="1"/>
    <col min="16133" max="16133" width="5.83203125" style="1" customWidth="1"/>
    <col min="16134" max="16377" width="8.83203125" style="1"/>
    <col min="16378" max="16384" width="8.83203125" style="1" customWidth="1"/>
  </cols>
  <sheetData>
    <row r="2" spans="1:11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1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1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 x14ac:dyDescent="0.2">
      <c r="A6" s="2"/>
      <c r="B6" s="2" t="s">
        <v>24</v>
      </c>
      <c r="C6" s="252" t="s">
        <v>17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1" ht="14.1" customHeight="1" thickBot="1" x14ac:dyDescent="0.25">
      <c r="A7" s="2"/>
      <c r="B7" s="2" t="s">
        <v>26</v>
      </c>
      <c r="C7" s="256" t="s">
        <v>27</v>
      </c>
      <c r="D7" s="256"/>
      <c r="E7" s="256"/>
      <c r="F7" s="253"/>
      <c r="G7" s="255"/>
      <c r="H7" s="255"/>
      <c r="I7" s="255"/>
      <c r="J7" s="255"/>
      <c r="K7" s="2"/>
    </row>
    <row r="8" spans="1:11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7" t="s">
        <v>36</v>
      </c>
      <c r="K8" s="8"/>
    </row>
    <row r="9" spans="1:11" ht="30" customHeight="1" thickTop="1" x14ac:dyDescent="0.2">
      <c r="A9" s="10">
        <v>1</v>
      </c>
      <c r="B9" s="259" t="str">
        <f>HAZİRAN!A19</f>
        <v>07/06/2023 ÇARŞAMBA</v>
      </c>
      <c r="C9" s="260"/>
      <c r="D9" s="38">
        <v>0.375</v>
      </c>
      <c r="E9" s="11" t="s">
        <v>162</v>
      </c>
      <c r="F9" s="12" t="s">
        <v>37</v>
      </c>
      <c r="G9" s="106">
        <f>IF(F9="GÖZCÜ",D9-15/1440,IF(F9="AYIRTMAN",D9-30/1440))</f>
        <v>0.35416666666666669</v>
      </c>
      <c r="H9" s="12" t="s">
        <v>38</v>
      </c>
      <c r="I9" s="12" t="s">
        <v>106</v>
      </c>
      <c r="J9" s="13"/>
      <c r="K9" s="14"/>
    </row>
    <row r="10" spans="1:11" ht="24" customHeight="1" x14ac:dyDescent="0.2">
      <c r="A10" s="15">
        <v>2</v>
      </c>
      <c r="B10" s="261" t="str">
        <f>HAZİRAN!A36</f>
        <v>09/06/2023 
CUMA</v>
      </c>
      <c r="C10" s="262"/>
      <c r="D10" s="38">
        <v>0.375</v>
      </c>
      <c r="E10" s="11" t="s">
        <v>163</v>
      </c>
      <c r="F10" s="12" t="s">
        <v>46</v>
      </c>
      <c r="G10" s="106">
        <f t="shared" ref="G10" si="0">IF(F10="GÖZCÜ",D10-15/1440,IF(F10="AYIRTMAN",D10-30/1440))</f>
        <v>0.36458333333333331</v>
      </c>
      <c r="H10" s="12" t="s">
        <v>38</v>
      </c>
      <c r="I10" s="12" t="s">
        <v>106</v>
      </c>
      <c r="J10" s="13"/>
      <c r="K10" s="14"/>
    </row>
    <row r="11" spans="1:11" ht="24" customHeight="1" x14ac:dyDescent="0.2">
      <c r="A11" s="15">
        <v>3</v>
      </c>
      <c r="B11" s="263"/>
      <c r="C11" s="264"/>
      <c r="D11" s="60"/>
      <c r="E11" s="11"/>
      <c r="F11" s="12"/>
      <c r="G11" s="106"/>
      <c r="H11" s="12"/>
      <c r="I11" s="12"/>
      <c r="J11" s="13"/>
      <c r="K11" s="14"/>
    </row>
    <row r="12" spans="1:11" ht="24" customHeight="1" x14ac:dyDescent="0.2">
      <c r="A12" s="15">
        <v>4</v>
      </c>
      <c r="B12" s="263"/>
      <c r="C12" s="264"/>
      <c r="D12" s="40"/>
      <c r="E12" s="16"/>
      <c r="F12" s="12"/>
      <c r="G12" s="44"/>
      <c r="H12" s="12"/>
      <c r="I12" s="12"/>
      <c r="J12" s="13"/>
      <c r="K12" s="14"/>
    </row>
    <row r="13" spans="1:11" ht="14.1" customHeight="1" x14ac:dyDescent="0.2">
      <c r="A13" s="15">
        <v>5</v>
      </c>
      <c r="B13" s="265"/>
      <c r="C13" s="266"/>
      <c r="D13" s="41"/>
      <c r="E13" s="18"/>
      <c r="F13" s="19"/>
      <c r="G13" s="45"/>
      <c r="H13" s="19"/>
      <c r="I13" s="19"/>
      <c r="J13" s="13"/>
      <c r="K13" s="14"/>
    </row>
    <row r="14" spans="1:11" ht="14.1" customHeight="1" x14ac:dyDescent="0.2">
      <c r="A14" s="15">
        <v>6</v>
      </c>
      <c r="B14" s="249"/>
      <c r="C14" s="250"/>
      <c r="D14" s="41"/>
      <c r="E14" s="18"/>
      <c r="F14" s="19"/>
      <c r="G14" s="45"/>
      <c r="H14" s="19"/>
      <c r="I14" s="19"/>
      <c r="J14" s="13"/>
      <c r="K14" s="14"/>
    </row>
    <row r="15" spans="1:11" ht="14.1" customHeight="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1" ht="14.1" customHeight="1" thickBot="1" x14ac:dyDescent="0.25">
      <c r="A16" s="15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HÜRÜ YALÇIN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2" t="s">
        <v>24</v>
      </c>
      <c r="C29" s="267" t="str">
        <f>C6</f>
        <v>HÜRÜ YALÇIN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2" t="s">
        <v>26</v>
      </c>
      <c r="C30" s="269" t="str">
        <f>C7</f>
        <v>TÜRK DİLİ VE EDEBİYATI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7" t="s">
        <v>36</v>
      </c>
      <c r="K31" s="8"/>
    </row>
    <row r="32" spans="1:11" ht="35.450000000000003" customHeight="1" thickTop="1" x14ac:dyDescent="0.2">
      <c r="A32" s="10">
        <v>1</v>
      </c>
      <c r="B32" s="259" t="str">
        <f t="shared" ref="B32:B39" si="1">B9</f>
        <v>07/06/2023 ÇARŞAMBA</v>
      </c>
      <c r="C32" s="260"/>
      <c r="D32" s="38">
        <f t="shared" ref="D32:I35" si="2">D9</f>
        <v>0.375</v>
      </c>
      <c r="E32" s="11" t="str">
        <f t="shared" si="2"/>
        <v>TÜRK DİLİ VE EDBİYATI 11</v>
      </c>
      <c r="F32" s="26" t="str">
        <f t="shared" si="2"/>
        <v>AYIRTMAN</v>
      </c>
      <c r="G32" s="42">
        <f>G9</f>
        <v>0.35416666666666669</v>
      </c>
      <c r="H32" s="26" t="str">
        <f t="shared" si="2"/>
        <v>YAZILI</v>
      </c>
      <c r="I32" s="26" t="str">
        <f t="shared" si="2"/>
        <v>DŞİCMTAL</v>
      </c>
      <c r="J32" s="27"/>
      <c r="K32" s="14"/>
    </row>
    <row r="33" spans="1:11" ht="28.9" customHeight="1" x14ac:dyDescent="0.2">
      <c r="A33" s="15">
        <v>2</v>
      </c>
      <c r="B33" s="270" t="str">
        <f>B10</f>
        <v>09/06/2023 
CUMA</v>
      </c>
      <c r="C33" s="271"/>
      <c r="D33" s="39">
        <f t="shared" si="2"/>
        <v>0.375</v>
      </c>
      <c r="E33" s="29" t="str">
        <f t="shared" si="2"/>
        <v>TÜRK DİLİ VE EDBİYATI 10</v>
      </c>
      <c r="F33" s="26" t="str">
        <f t="shared" si="2"/>
        <v>GÖZCÜ</v>
      </c>
      <c r="G33" s="43">
        <f>G10</f>
        <v>0.36458333333333331</v>
      </c>
      <c r="H33" s="26" t="str">
        <f t="shared" si="2"/>
        <v>YAZILI</v>
      </c>
      <c r="I33" s="26" t="str">
        <f t="shared" si="2"/>
        <v>DŞİCMTAL</v>
      </c>
      <c r="J33" s="27"/>
      <c r="K33" s="14"/>
    </row>
    <row r="34" spans="1:11" ht="24" customHeight="1" x14ac:dyDescent="0.2">
      <c r="A34" s="15">
        <v>3</v>
      </c>
      <c r="B34" s="270">
        <f t="shared" ref="B34:B35" si="3">B11</f>
        <v>0</v>
      </c>
      <c r="C34" s="271"/>
      <c r="D34" s="39">
        <f t="shared" ref="D34:F34" si="4">D11</f>
        <v>0</v>
      </c>
      <c r="E34" s="29">
        <f t="shared" si="4"/>
        <v>0</v>
      </c>
      <c r="F34" s="26">
        <f t="shared" si="4"/>
        <v>0</v>
      </c>
      <c r="G34" s="43">
        <f>G11</f>
        <v>0</v>
      </c>
      <c r="H34" s="26">
        <f t="shared" si="2"/>
        <v>0</v>
      </c>
      <c r="I34" s="26">
        <f t="shared" si="2"/>
        <v>0</v>
      </c>
      <c r="J34" s="27"/>
      <c r="K34" s="14"/>
    </row>
    <row r="35" spans="1:11" ht="27" customHeight="1" x14ac:dyDescent="0.2">
      <c r="A35" s="15">
        <v>4</v>
      </c>
      <c r="B35" s="270">
        <f t="shared" si="3"/>
        <v>0</v>
      </c>
      <c r="C35" s="271"/>
      <c r="D35" s="39">
        <f t="shared" ref="D35:G35" si="5">D12</f>
        <v>0</v>
      </c>
      <c r="E35" s="29">
        <f t="shared" si="5"/>
        <v>0</v>
      </c>
      <c r="F35" s="26">
        <f t="shared" si="5"/>
        <v>0</v>
      </c>
      <c r="G35" s="30">
        <f t="shared" si="5"/>
        <v>0</v>
      </c>
      <c r="H35" s="12">
        <f t="shared" si="2"/>
        <v>0</v>
      </c>
      <c r="I35" s="12">
        <f t="shared" si="2"/>
        <v>0</v>
      </c>
      <c r="J35" s="13"/>
      <c r="K35" s="14"/>
    </row>
    <row r="36" spans="1:11" ht="14.1" customHeight="1" x14ac:dyDescent="0.2">
      <c r="A36" s="15">
        <v>5</v>
      </c>
      <c r="B36" s="249">
        <f t="shared" si="1"/>
        <v>0</v>
      </c>
      <c r="C36" s="250"/>
      <c r="D36" s="41"/>
      <c r="E36" s="18"/>
      <c r="F36" s="19"/>
      <c r="G36" s="20"/>
      <c r="H36" s="19"/>
      <c r="I36" s="19"/>
      <c r="J36" s="13"/>
      <c r="K36" s="14"/>
    </row>
    <row r="37" spans="1:11" ht="14.1" customHeight="1" x14ac:dyDescent="0.2">
      <c r="A37" s="15">
        <v>6</v>
      </c>
      <c r="B37" s="249">
        <f t="shared" si="1"/>
        <v>0</v>
      </c>
      <c r="C37" s="250"/>
      <c r="D37" s="41"/>
      <c r="E37" s="18"/>
      <c r="F37" s="19"/>
      <c r="G37" s="20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 t="shared" si="1"/>
        <v>0</v>
      </c>
      <c r="C38" s="250"/>
      <c r="D38" s="41"/>
      <c r="E38" s="18"/>
      <c r="F38" s="19"/>
      <c r="G38" s="20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 t="shared" si="1"/>
        <v>0</v>
      </c>
      <c r="C39" s="250"/>
      <c r="D39" s="41"/>
      <c r="E39" s="18"/>
      <c r="F39" s="19"/>
      <c r="G39" s="20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HÜRÜ YALÇIN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8"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15:C15"/>
    <mergeCell ref="B16:C16"/>
    <mergeCell ref="A25:K25"/>
    <mergeCell ref="C29:E29"/>
    <mergeCell ref="F29:F30"/>
    <mergeCell ref="G29:J30"/>
    <mergeCell ref="C30:E30"/>
    <mergeCell ref="B14:C14"/>
    <mergeCell ref="A2:K2"/>
    <mergeCell ref="C6:E6"/>
    <mergeCell ref="F6:F7"/>
    <mergeCell ref="G6:J7"/>
    <mergeCell ref="C7:E7"/>
    <mergeCell ref="B8:C8"/>
    <mergeCell ref="B9:C9"/>
    <mergeCell ref="B10:C10"/>
    <mergeCell ref="B11:C11"/>
    <mergeCell ref="B12:C12"/>
    <mergeCell ref="B13:C13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45"/>
  <sheetViews>
    <sheetView showZeros="0" topLeftCell="B1" workbookViewId="0">
      <selection activeCell="B1" sqref="A1:K196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6.6640625" style="1" bestFit="1" customWidth="1"/>
    <col min="5" max="5" width="27.5" style="1" customWidth="1"/>
    <col min="6" max="6" width="10.5" style="1" customWidth="1"/>
    <col min="7" max="7" width="7.6640625" style="1" customWidth="1"/>
    <col min="8" max="8" width="8.5" style="1" customWidth="1"/>
    <col min="9" max="9" width="8.6640625" style="1" customWidth="1"/>
    <col min="10" max="10" width="8.83203125" style="1" customWidth="1"/>
    <col min="11" max="11" width="2.1640625" style="1" customWidth="1"/>
    <col min="12" max="12" width="5.83203125" style="1" customWidth="1"/>
    <col min="13" max="256" width="9.3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2.1640625" style="1" customWidth="1"/>
    <col min="268" max="268" width="5.83203125" style="1" customWidth="1"/>
    <col min="269" max="512" width="9.3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2.1640625" style="1" customWidth="1"/>
    <col min="524" max="524" width="5.83203125" style="1" customWidth="1"/>
    <col min="525" max="768" width="9.3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2.1640625" style="1" customWidth="1"/>
    <col min="780" max="780" width="5.83203125" style="1" customWidth="1"/>
    <col min="781" max="1024" width="9.3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2.1640625" style="1" customWidth="1"/>
    <col min="1036" max="1036" width="5.83203125" style="1" customWidth="1"/>
    <col min="1037" max="1280" width="9.3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2.1640625" style="1" customWidth="1"/>
    <col min="1292" max="1292" width="5.83203125" style="1" customWidth="1"/>
    <col min="1293" max="1536" width="9.3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2.1640625" style="1" customWidth="1"/>
    <col min="1548" max="1548" width="5.83203125" style="1" customWidth="1"/>
    <col min="1549" max="1792" width="9.3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2.1640625" style="1" customWidth="1"/>
    <col min="1804" max="1804" width="5.83203125" style="1" customWidth="1"/>
    <col min="1805" max="2048" width="9.3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2.1640625" style="1" customWidth="1"/>
    <col min="2060" max="2060" width="5.83203125" style="1" customWidth="1"/>
    <col min="2061" max="2304" width="9.3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2.1640625" style="1" customWidth="1"/>
    <col min="2316" max="2316" width="5.83203125" style="1" customWidth="1"/>
    <col min="2317" max="2560" width="9.3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2.1640625" style="1" customWidth="1"/>
    <col min="2572" max="2572" width="5.83203125" style="1" customWidth="1"/>
    <col min="2573" max="2816" width="9.3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2.1640625" style="1" customWidth="1"/>
    <col min="2828" max="2828" width="5.83203125" style="1" customWidth="1"/>
    <col min="2829" max="3072" width="9.3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2.1640625" style="1" customWidth="1"/>
    <col min="3084" max="3084" width="5.83203125" style="1" customWidth="1"/>
    <col min="3085" max="3328" width="9.3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2.1640625" style="1" customWidth="1"/>
    <col min="3340" max="3340" width="5.83203125" style="1" customWidth="1"/>
    <col min="3341" max="3584" width="9.3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2.1640625" style="1" customWidth="1"/>
    <col min="3596" max="3596" width="5.83203125" style="1" customWidth="1"/>
    <col min="3597" max="3840" width="9.3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2.1640625" style="1" customWidth="1"/>
    <col min="3852" max="3852" width="5.83203125" style="1" customWidth="1"/>
    <col min="3853" max="4096" width="9.3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2.1640625" style="1" customWidth="1"/>
    <col min="4108" max="4108" width="5.83203125" style="1" customWidth="1"/>
    <col min="4109" max="4352" width="9.3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2.1640625" style="1" customWidth="1"/>
    <col min="4364" max="4364" width="5.83203125" style="1" customWidth="1"/>
    <col min="4365" max="4608" width="9.3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2.1640625" style="1" customWidth="1"/>
    <col min="4620" max="4620" width="5.83203125" style="1" customWidth="1"/>
    <col min="4621" max="4864" width="9.3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2.1640625" style="1" customWidth="1"/>
    <col min="4876" max="4876" width="5.83203125" style="1" customWidth="1"/>
    <col min="4877" max="5120" width="9.3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2.1640625" style="1" customWidth="1"/>
    <col min="5132" max="5132" width="5.83203125" style="1" customWidth="1"/>
    <col min="5133" max="5376" width="9.3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2.1640625" style="1" customWidth="1"/>
    <col min="5388" max="5388" width="5.83203125" style="1" customWidth="1"/>
    <col min="5389" max="5632" width="9.3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2.1640625" style="1" customWidth="1"/>
    <col min="5644" max="5644" width="5.83203125" style="1" customWidth="1"/>
    <col min="5645" max="5888" width="9.3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2.1640625" style="1" customWidth="1"/>
    <col min="5900" max="5900" width="5.83203125" style="1" customWidth="1"/>
    <col min="5901" max="6144" width="9.3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2.1640625" style="1" customWidth="1"/>
    <col min="6156" max="6156" width="5.83203125" style="1" customWidth="1"/>
    <col min="6157" max="6400" width="9.3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2.1640625" style="1" customWidth="1"/>
    <col min="6412" max="6412" width="5.83203125" style="1" customWidth="1"/>
    <col min="6413" max="6656" width="9.3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2.1640625" style="1" customWidth="1"/>
    <col min="6668" max="6668" width="5.83203125" style="1" customWidth="1"/>
    <col min="6669" max="6912" width="9.3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2.1640625" style="1" customWidth="1"/>
    <col min="6924" max="6924" width="5.83203125" style="1" customWidth="1"/>
    <col min="6925" max="7168" width="9.3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2.1640625" style="1" customWidth="1"/>
    <col min="7180" max="7180" width="5.83203125" style="1" customWidth="1"/>
    <col min="7181" max="7424" width="9.3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2.1640625" style="1" customWidth="1"/>
    <col min="7436" max="7436" width="5.83203125" style="1" customWidth="1"/>
    <col min="7437" max="7680" width="9.3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2.1640625" style="1" customWidth="1"/>
    <col min="7692" max="7692" width="5.83203125" style="1" customWidth="1"/>
    <col min="7693" max="7936" width="9.3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2.1640625" style="1" customWidth="1"/>
    <col min="7948" max="7948" width="5.83203125" style="1" customWidth="1"/>
    <col min="7949" max="8192" width="9.3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2.1640625" style="1" customWidth="1"/>
    <col min="8204" max="8204" width="5.83203125" style="1" customWidth="1"/>
    <col min="8205" max="8448" width="9.3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2.1640625" style="1" customWidth="1"/>
    <col min="8460" max="8460" width="5.83203125" style="1" customWidth="1"/>
    <col min="8461" max="8704" width="9.3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2.1640625" style="1" customWidth="1"/>
    <col min="8716" max="8716" width="5.83203125" style="1" customWidth="1"/>
    <col min="8717" max="8960" width="9.3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2.1640625" style="1" customWidth="1"/>
    <col min="8972" max="8972" width="5.83203125" style="1" customWidth="1"/>
    <col min="8973" max="9216" width="9.3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2.1640625" style="1" customWidth="1"/>
    <col min="9228" max="9228" width="5.83203125" style="1" customWidth="1"/>
    <col min="9229" max="9472" width="9.3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2.1640625" style="1" customWidth="1"/>
    <col min="9484" max="9484" width="5.83203125" style="1" customWidth="1"/>
    <col min="9485" max="9728" width="9.3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2.1640625" style="1" customWidth="1"/>
    <col min="9740" max="9740" width="5.83203125" style="1" customWidth="1"/>
    <col min="9741" max="9984" width="9.3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2.1640625" style="1" customWidth="1"/>
    <col min="9996" max="9996" width="5.83203125" style="1" customWidth="1"/>
    <col min="9997" max="10240" width="9.3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2.1640625" style="1" customWidth="1"/>
    <col min="10252" max="10252" width="5.83203125" style="1" customWidth="1"/>
    <col min="10253" max="10496" width="9.3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2.1640625" style="1" customWidth="1"/>
    <col min="10508" max="10508" width="5.83203125" style="1" customWidth="1"/>
    <col min="10509" max="10752" width="9.3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2.1640625" style="1" customWidth="1"/>
    <col min="10764" max="10764" width="5.83203125" style="1" customWidth="1"/>
    <col min="10765" max="11008" width="9.3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2.1640625" style="1" customWidth="1"/>
    <col min="11020" max="11020" width="5.83203125" style="1" customWidth="1"/>
    <col min="11021" max="11264" width="9.3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2.1640625" style="1" customWidth="1"/>
    <col min="11276" max="11276" width="5.83203125" style="1" customWidth="1"/>
    <col min="11277" max="11520" width="9.3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2.1640625" style="1" customWidth="1"/>
    <col min="11532" max="11532" width="5.83203125" style="1" customWidth="1"/>
    <col min="11533" max="11776" width="9.3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2.1640625" style="1" customWidth="1"/>
    <col min="11788" max="11788" width="5.83203125" style="1" customWidth="1"/>
    <col min="11789" max="12032" width="9.3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2.1640625" style="1" customWidth="1"/>
    <col min="12044" max="12044" width="5.83203125" style="1" customWidth="1"/>
    <col min="12045" max="12288" width="9.3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2.1640625" style="1" customWidth="1"/>
    <col min="12300" max="12300" width="5.83203125" style="1" customWidth="1"/>
    <col min="12301" max="12544" width="9.3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2.1640625" style="1" customWidth="1"/>
    <col min="12556" max="12556" width="5.83203125" style="1" customWidth="1"/>
    <col min="12557" max="12800" width="9.3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2.1640625" style="1" customWidth="1"/>
    <col min="12812" max="12812" width="5.83203125" style="1" customWidth="1"/>
    <col min="12813" max="13056" width="9.3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2.1640625" style="1" customWidth="1"/>
    <col min="13068" max="13068" width="5.83203125" style="1" customWidth="1"/>
    <col min="13069" max="13312" width="9.3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2.1640625" style="1" customWidth="1"/>
    <col min="13324" max="13324" width="5.83203125" style="1" customWidth="1"/>
    <col min="13325" max="13568" width="9.3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2.1640625" style="1" customWidth="1"/>
    <col min="13580" max="13580" width="5.83203125" style="1" customWidth="1"/>
    <col min="13581" max="13824" width="9.3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2.1640625" style="1" customWidth="1"/>
    <col min="13836" max="13836" width="5.83203125" style="1" customWidth="1"/>
    <col min="13837" max="14080" width="9.3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2.1640625" style="1" customWidth="1"/>
    <col min="14092" max="14092" width="5.83203125" style="1" customWidth="1"/>
    <col min="14093" max="14336" width="9.3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2.1640625" style="1" customWidth="1"/>
    <col min="14348" max="14348" width="5.83203125" style="1" customWidth="1"/>
    <col min="14349" max="14592" width="9.3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2.1640625" style="1" customWidth="1"/>
    <col min="14604" max="14604" width="5.83203125" style="1" customWidth="1"/>
    <col min="14605" max="14848" width="9.3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2.1640625" style="1" customWidth="1"/>
    <col min="14860" max="14860" width="5.83203125" style="1" customWidth="1"/>
    <col min="14861" max="15104" width="9.3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2.1640625" style="1" customWidth="1"/>
    <col min="15116" max="15116" width="5.83203125" style="1" customWidth="1"/>
    <col min="15117" max="15360" width="9.3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2.1640625" style="1" customWidth="1"/>
    <col min="15372" max="15372" width="5.83203125" style="1" customWidth="1"/>
    <col min="15373" max="15616" width="9.3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2.1640625" style="1" customWidth="1"/>
    <col min="15628" max="15628" width="5.83203125" style="1" customWidth="1"/>
    <col min="15629" max="15872" width="9.3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2.1640625" style="1" customWidth="1"/>
    <col min="15884" max="15884" width="5.83203125" style="1" customWidth="1"/>
    <col min="15885" max="16128" width="9.3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2.1640625" style="1" customWidth="1"/>
    <col min="16140" max="16140" width="5.83203125" style="1" customWidth="1"/>
    <col min="16141" max="16384" width="9.33203125" style="1"/>
  </cols>
  <sheetData>
    <row r="2" spans="1:12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2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2" ht="14.1" customHeight="1" x14ac:dyDescent="0.2">
      <c r="A6" s="2"/>
      <c r="B6" s="48" t="s">
        <v>24</v>
      </c>
      <c r="C6" s="252" t="s">
        <v>2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2" ht="14.1" customHeight="1" thickBot="1" x14ac:dyDescent="0.25">
      <c r="A7" s="2"/>
      <c r="B7" s="48" t="s">
        <v>26</v>
      </c>
      <c r="C7" s="256" t="s">
        <v>70</v>
      </c>
      <c r="D7" s="256"/>
      <c r="E7" s="256"/>
      <c r="F7" s="253"/>
      <c r="G7" s="255"/>
      <c r="H7" s="255"/>
      <c r="I7" s="255"/>
      <c r="J7" s="255"/>
      <c r="K7" s="2"/>
    </row>
    <row r="8" spans="1:12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58" t="s">
        <v>36</v>
      </c>
      <c r="K8" s="8"/>
      <c r="L8" s="9"/>
    </row>
    <row r="9" spans="1:12" ht="25.5" customHeight="1" thickTop="1" x14ac:dyDescent="0.2">
      <c r="A9" s="15">
        <v>1</v>
      </c>
      <c r="B9" s="261" t="s">
        <v>197</v>
      </c>
      <c r="C9" s="262"/>
      <c r="D9" s="39">
        <v>0.60416666666666663</v>
      </c>
      <c r="E9" s="11" t="s">
        <v>121</v>
      </c>
      <c r="F9" s="12" t="s">
        <v>37</v>
      </c>
      <c r="G9" s="44">
        <v>0.58333333333333337</v>
      </c>
      <c r="H9" s="12" t="s">
        <v>38</v>
      </c>
      <c r="I9" s="12" t="s">
        <v>106</v>
      </c>
      <c r="J9" s="13"/>
      <c r="K9" s="14"/>
    </row>
    <row r="10" spans="1:12" ht="32.25" customHeight="1" x14ac:dyDescent="0.2">
      <c r="A10" s="15">
        <v>2</v>
      </c>
      <c r="B10" s="270" t="s">
        <v>203</v>
      </c>
      <c r="C10" s="271"/>
      <c r="D10" s="40">
        <v>0.54166666666666663</v>
      </c>
      <c r="E10" s="29" t="s">
        <v>156</v>
      </c>
      <c r="F10" s="12" t="s">
        <v>37</v>
      </c>
      <c r="G10" s="44">
        <v>0.52083333333333337</v>
      </c>
      <c r="H10" s="12" t="s">
        <v>38</v>
      </c>
      <c r="I10" s="12" t="s">
        <v>106</v>
      </c>
      <c r="J10" s="13"/>
      <c r="K10" s="14"/>
    </row>
    <row r="11" spans="1:12" ht="24" customHeight="1" x14ac:dyDescent="0.2">
      <c r="A11" s="15">
        <v>3</v>
      </c>
      <c r="B11" s="263"/>
      <c r="C11" s="264"/>
      <c r="D11" s="40"/>
      <c r="E11" s="16"/>
      <c r="F11" s="12"/>
      <c r="G11" s="44"/>
      <c r="H11" s="12"/>
      <c r="I11" s="12"/>
      <c r="J11" s="13"/>
      <c r="K11" s="14"/>
    </row>
    <row r="12" spans="1:12" ht="24" customHeight="1" x14ac:dyDescent="0.2">
      <c r="A12" s="15">
        <v>4</v>
      </c>
      <c r="B12" s="72"/>
      <c r="C12" s="73"/>
      <c r="D12" s="40"/>
      <c r="E12" s="16"/>
      <c r="F12" s="12"/>
      <c r="G12" s="44"/>
      <c r="H12" s="12"/>
      <c r="I12" s="12"/>
      <c r="J12" s="13"/>
      <c r="K12" s="14"/>
    </row>
    <row r="13" spans="1:12" ht="14.1" customHeight="1" x14ac:dyDescent="0.2">
      <c r="A13" s="15">
        <v>5</v>
      </c>
      <c r="B13" s="265"/>
      <c r="C13" s="266"/>
      <c r="D13" s="41"/>
      <c r="E13" s="18"/>
      <c r="F13" s="19"/>
      <c r="G13" s="45"/>
      <c r="H13" s="19"/>
      <c r="I13" s="19"/>
      <c r="J13" s="13"/>
      <c r="K13" s="14"/>
    </row>
    <row r="14" spans="1:12" ht="14.1" customHeight="1" x14ac:dyDescent="0.2">
      <c r="A14" s="15">
        <v>6</v>
      </c>
      <c r="B14" s="249"/>
      <c r="C14" s="250"/>
      <c r="D14" s="41"/>
      <c r="E14" s="18"/>
      <c r="F14" s="19"/>
      <c r="G14" s="45"/>
      <c r="H14" s="19"/>
      <c r="I14" s="19"/>
      <c r="J14" s="13"/>
      <c r="K14" s="14"/>
    </row>
    <row r="15" spans="1:12" ht="14.1" customHeight="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2" ht="14.1" customHeight="1" thickBot="1" x14ac:dyDescent="0.25">
      <c r="A16" s="15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NESİBE AY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8" t="s">
        <v>24</v>
      </c>
      <c r="C29" s="267" t="str">
        <f>C6</f>
        <v>NESİBE AY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DİN KÜLTÜRÜ VE AHLAK BİL.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58" t="s">
        <v>36</v>
      </c>
      <c r="K31" s="8"/>
    </row>
    <row r="32" spans="1:11" ht="19.5" customHeight="1" thickTop="1" x14ac:dyDescent="0.2">
      <c r="A32" s="15">
        <v>1</v>
      </c>
      <c r="B32" s="270" t="str">
        <f>B9</f>
        <v>09,06,2023</v>
      </c>
      <c r="C32" s="271"/>
      <c r="D32" s="39">
        <f t="shared" ref="D32:I33" si="0">D9</f>
        <v>0.60416666666666663</v>
      </c>
      <c r="E32" s="29" t="str">
        <f t="shared" si="0"/>
        <v>DİN KÜLTÜRÜ VE AHLAK BİLGİSİ 11</v>
      </c>
      <c r="F32" s="26" t="str">
        <f t="shared" si="0"/>
        <v>AYIRTMAN</v>
      </c>
      <c r="G32" s="43">
        <f t="shared" si="0"/>
        <v>0.58333333333333337</v>
      </c>
      <c r="H32" s="26" t="str">
        <f t="shared" si="0"/>
        <v>YAZILI</v>
      </c>
      <c r="I32" s="26" t="str">
        <f t="shared" si="0"/>
        <v>DŞİCMTAL</v>
      </c>
      <c r="J32" s="27"/>
      <c r="K32" s="14"/>
    </row>
    <row r="33" spans="1:11" ht="24" customHeight="1" x14ac:dyDescent="0.2">
      <c r="A33" s="15">
        <v>2</v>
      </c>
      <c r="B33" s="270" t="str">
        <f>B10</f>
        <v>12.06,2023</v>
      </c>
      <c r="C33" s="271"/>
      <c r="D33" s="39">
        <f t="shared" si="0"/>
        <v>0.54166666666666663</v>
      </c>
      <c r="E33" s="29" t="str">
        <f t="shared" si="0"/>
        <v>DİN KÜLTÜRÜ VE AHLAK BİLGİSİ 9-10 MESEM</v>
      </c>
      <c r="F33" s="26" t="str">
        <f t="shared" si="0"/>
        <v>AYIRTMAN</v>
      </c>
      <c r="G33" s="43">
        <f t="shared" si="0"/>
        <v>0.52083333333333337</v>
      </c>
      <c r="H33" s="26" t="str">
        <f t="shared" si="0"/>
        <v>YAZILI</v>
      </c>
      <c r="I33" s="26" t="str">
        <f t="shared" si="0"/>
        <v>DŞİCMTAL</v>
      </c>
      <c r="J33" s="27"/>
      <c r="K33" s="14"/>
    </row>
    <row r="34" spans="1:11" ht="24" customHeight="1" x14ac:dyDescent="0.2">
      <c r="A34" s="15">
        <v>3</v>
      </c>
      <c r="B34" s="104"/>
      <c r="C34" s="105"/>
      <c r="D34" s="39"/>
      <c r="E34" s="29"/>
      <c r="F34" s="26"/>
      <c r="G34" s="43"/>
      <c r="H34" s="26"/>
      <c r="I34" s="26"/>
      <c r="J34" s="27"/>
      <c r="K34" s="14"/>
    </row>
    <row r="35" spans="1:11" ht="27" customHeight="1" x14ac:dyDescent="0.2">
      <c r="A35" s="15">
        <v>4</v>
      </c>
      <c r="B35" s="272">
        <f>B11</f>
        <v>0</v>
      </c>
      <c r="C35" s="273"/>
      <c r="D35" s="40">
        <f t="shared" ref="D35:I35" si="1">D11</f>
        <v>0</v>
      </c>
      <c r="E35" s="16">
        <f t="shared" si="1"/>
        <v>0</v>
      </c>
      <c r="F35" s="12">
        <f t="shared" si="1"/>
        <v>0</v>
      </c>
      <c r="G35" s="44">
        <f t="shared" si="1"/>
        <v>0</v>
      </c>
      <c r="H35" s="12">
        <f t="shared" si="1"/>
        <v>0</v>
      </c>
      <c r="I35" s="12">
        <f t="shared" si="1"/>
        <v>0</v>
      </c>
      <c r="J35" s="13"/>
      <c r="K35" s="14"/>
    </row>
    <row r="36" spans="1:11" ht="14.1" customHeight="1" x14ac:dyDescent="0.2">
      <c r="A36" s="15">
        <v>5</v>
      </c>
      <c r="B36" s="249">
        <f t="shared" ref="B36:B39" si="2">B13</f>
        <v>0</v>
      </c>
      <c r="C36" s="250"/>
      <c r="D36" s="41"/>
      <c r="E36" s="18"/>
      <c r="F36" s="19"/>
      <c r="G36" s="45"/>
      <c r="H36" s="19"/>
      <c r="I36" s="19"/>
      <c r="J36" s="13"/>
      <c r="K36" s="14"/>
    </row>
    <row r="37" spans="1:11" ht="14.1" customHeight="1" x14ac:dyDescent="0.2">
      <c r="A37" s="15">
        <v>6</v>
      </c>
      <c r="B37" s="249">
        <f t="shared" si="2"/>
        <v>0</v>
      </c>
      <c r="C37" s="250"/>
      <c r="D37" s="4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 t="shared" si="2"/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 t="shared" si="2"/>
        <v>0</v>
      </c>
      <c r="C39" s="250"/>
      <c r="D39" s="4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NESİBE AY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6">
    <mergeCell ref="B37:C37"/>
    <mergeCell ref="B38:C38"/>
    <mergeCell ref="B39:C39"/>
    <mergeCell ref="B31:C31"/>
    <mergeCell ref="B32:C32"/>
    <mergeCell ref="B33:C33"/>
    <mergeCell ref="B35:C35"/>
    <mergeCell ref="B36:C36"/>
    <mergeCell ref="B15:C15"/>
    <mergeCell ref="B16:C16"/>
    <mergeCell ref="A25:K25"/>
    <mergeCell ref="C29:E29"/>
    <mergeCell ref="F29:F30"/>
    <mergeCell ref="G29:J30"/>
    <mergeCell ref="C30:E30"/>
    <mergeCell ref="B14:C14"/>
    <mergeCell ref="A2:K2"/>
    <mergeCell ref="C6:E6"/>
    <mergeCell ref="F6:F7"/>
    <mergeCell ref="G6:J7"/>
    <mergeCell ref="C7:E7"/>
    <mergeCell ref="B8:C8"/>
    <mergeCell ref="B9:C9"/>
    <mergeCell ref="B10:C10"/>
    <mergeCell ref="B11:C11"/>
    <mergeCell ref="B13:C13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L45"/>
  <sheetViews>
    <sheetView showZeros="0" workbookViewId="0">
      <selection activeCell="A9" sqref="A9:J10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6.6640625" style="1" bestFit="1" customWidth="1"/>
    <col min="5" max="5" width="25" style="1" customWidth="1"/>
    <col min="6" max="6" width="10.5" style="1" customWidth="1"/>
    <col min="7" max="7" width="7.6640625" style="1" customWidth="1"/>
    <col min="8" max="8" width="8.5" style="1" customWidth="1"/>
    <col min="9" max="9" width="8.6640625" style="1" customWidth="1"/>
    <col min="10" max="10" width="8.83203125" style="1" customWidth="1"/>
    <col min="11" max="11" width="2.1640625" style="1" customWidth="1"/>
    <col min="12" max="12" width="5.83203125" style="1" customWidth="1"/>
    <col min="13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2.1640625" style="1" customWidth="1"/>
    <col min="268" max="268" width="5.83203125" style="1" customWidth="1"/>
    <col min="269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2.1640625" style="1" customWidth="1"/>
    <col min="524" max="524" width="5.83203125" style="1" customWidth="1"/>
    <col min="525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2.1640625" style="1" customWidth="1"/>
    <col min="780" max="780" width="5.83203125" style="1" customWidth="1"/>
    <col min="781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2.1640625" style="1" customWidth="1"/>
    <col min="1036" max="1036" width="5.83203125" style="1" customWidth="1"/>
    <col min="1037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2.1640625" style="1" customWidth="1"/>
    <col min="1292" max="1292" width="5.83203125" style="1" customWidth="1"/>
    <col min="1293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2.1640625" style="1" customWidth="1"/>
    <col min="1548" max="1548" width="5.83203125" style="1" customWidth="1"/>
    <col min="1549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2.1640625" style="1" customWidth="1"/>
    <col min="1804" max="1804" width="5.83203125" style="1" customWidth="1"/>
    <col min="1805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2.1640625" style="1" customWidth="1"/>
    <col min="2060" max="2060" width="5.83203125" style="1" customWidth="1"/>
    <col min="2061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2.1640625" style="1" customWidth="1"/>
    <col min="2316" max="2316" width="5.83203125" style="1" customWidth="1"/>
    <col min="2317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2.1640625" style="1" customWidth="1"/>
    <col min="2572" max="2572" width="5.83203125" style="1" customWidth="1"/>
    <col min="2573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2.1640625" style="1" customWidth="1"/>
    <col min="2828" max="2828" width="5.83203125" style="1" customWidth="1"/>
    <col min="2829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2.1640625" style="1" customWidth="1"/>
    <col min="3084" max="3084" width="5.83203125" style="1" customWidth="1"/>
    <col min="3085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2.1640625" style="1" customWidth="1"/>
    <col min="3340" max="3340" width="5.83203125" style="1" customWidth="1"/>
    <col min="3341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2.1640625" style="1" customWidth="1"/>
    <col min="3596" max="3596" width="5.83203125" style="1" customWidth="1"/>
    <col min="3597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2.1640625" style="1" customWidth="1"/>
    <col min="3852" max="3852" width="5.83203125" style="1" customWidth="1"/>
    <col min="3853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2.1640625" style="1" customWidth="1"/>
    <col min="4108" max="4108" width="5.83203125" style="1" customWidth="1"/>
    <col min="4109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2.1640625" style="1" customWidth="1"/>
    <col min="4364" max="4364" width="5.83203125" style="1" customWidth="1"/>
    <col min="4365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2.1640625" style="1" customWidth="1"/>
    <col min="4620" max="4620" width="5.83203125" style="1" customWidth="1"/>
    <col min="4621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2.1640625" style="1" customWidth="1"/>
    <col min="4876" max="4876" width="5.83203125" style="1" customWidth="1"/>
    <col min="4877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2.1640625" style="1" customWidth="1"/>
    <col min="5132" max="5132" width="5.83203125" style="1" customWidth="1"/>
    <col min="5133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2.1640625" style="1" customWidth="1"/>
    <col min="5388" max="5388" width="5.83203125" style="1" customWidth="1"/>
    <col min="5389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2.1640625" style="1" customWidth="1"/>
    <col min="5644" max="5644" width="5.83203125" style="1" customWidth="1"/>
    <col min="5645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2.1640625" style="1" customWidth="1"/>
    <col min="5900" max="5900" width="5.83203125" style="1" customWidth="1"/>
    <col min="5901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2.1640625" style="1" customWidth="1"/>
    <col min="6156" max="6156" width="5.83203125" style="1" customWidth="1"/>
    <col min="6157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2.1640625" style="1" customWidth="1"/>
    <col min="6412" max="6412" width="5.83203125" style="1" customWidth="1"/>
    <col min="6413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2.1640625" style="1" customWidth="1"/>
    <col min="6668" max="6668" width="5.83203125" style="1" customWidth="1"/>
    <col min="6669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2.1640625" style="1" customWidth="1"/>
    <col min="6924" max="6924" width="5.83203125" style="1" customWidth="1"/>
    <col min="6925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2.1640625" style="1" customWidth="1"/>
    <col min="7180" max="7180" width="5.83203125" style="1" customWidth="1"/>
    <col min="7181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2.1640625" style="1" customWidth="1"/>
    <col min="7436" max="7436" width="5.83203125" style="1" customWidth="1"/>
    <col min="7437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2.1640625" style="1" customWidth="1"/>
    <col min="7692" max="7692" width="5.83203125" style="1" customWidth="1"/>
    <col min="7693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2.1640625" style="1" customWidth="1"/>
    <col min="7948" max="7948" width="5.83203125" style="1" customWidth="1"/>
    <col min="7949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2.1640625" style="1" customWidth="1"/>
    <col min="8204" max="8204" width="5.83203125" style="1" customWidth="1"/>
    <col min="8205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2.1640625" style="1" customWidth="1"/>
    <col min="8460" max="8460" width="5.83203125" style="1" customWidth="1"/>
    <col min="8461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2.1640625" style="1" customWidth="1"/>
    <col min="8716" max="8716" width="5.83203125" style="1" customWidth="1"/>
    <col min="8717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2.1640625" style="1" customWidth="1"/>
    <col min="8972" max="8972" width="5.83203125" style="1" customWidth="1"/>
    <col min="8973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2.1640625" style="1" customWidth="1"/>
    <col min="9228" max="9228" width="5.83203125" style="1" customWidth="1"/>
    <col min="9229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2.1640625" style="1" customWidth="1"/>
    <col min="9484" max="9484" width="5.83203125" style="1" customWidth="1"/>
    <col min="9485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2.1640625" style="1" customWidth="1"/>
    <col min="9740" max="9740" width="5.83203125" style="1" customWidth="1"/>
    <col min="9741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2.1640625" style="1" customWidth="1"/>
    <col min="9996" max="9996" width="5.83203125" style="1" customWidth="1"/>
    <col min="9997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2.1640625" style="1" customWidth="1"/>
    <col min="10252" max="10252" width="5.83203125" style="1" customWidth="1"/>
    <col min="10253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2.1640625" style="1" customWidth="1"/>
    <col min="10508" max="10508" width="5.83203125" style="1" customWidth="1"/>
    <col min="10509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2.1640625" style="1" customWidth="1"/>
    <col min="10764" max="10764" width="5.83203125" style="1" customWidth="1"/>
    <col min="10765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2.1640625" style="1" customWidth="1"/>
    <col min="11020" max="11020" width="5.83203125" style="1" customWidth="1"/>
    <col min="11021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2.1640625" style="1" customWidth="1"/>
    <col min="11276" max="11276" width="5.83203125" style="1" customWidth="1"/>
    <col min="11277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2.1640625" style="1" customWidth="1"/>
    <col min="11532" max="11532" width="5.83203125" style="1" customWidth="1"/>
    <col min="11533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2.1640625" style="1" customWidth="1"/>
    <col min="11788" max="11788" width="5.83203125" style="1" customWidth="1"/>
    <col min="11789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2.1640625" style="1" customWidth="1"/>
    <col min="12044" max="12044" width="5.83203125" style="1" customWidth="1"/>
    <col min="12045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2.1640625" style="1" customWidth="1"/>
    <col min="12300" max="12300" width="5.83203125" style="1" customWidth="1"/>
    <col min="12301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2.1640625" style="1" customWidth="1"/>
    <col min="12556" max="12556" width="5.83203125" style="1" customWidth="1"/>
    <col min="12557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2.1640625" style="1" customWidth="1"/>
    <col min="12812" max="12812" width="5.83203125" style="1" customWidth="1"/>
    <col min="12813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2.1640625" style="1" customWidth="1"/>
    <col min="13068" max="13068" width="5.83203125" style="1" customWidth="1"/>
    <col min="13069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2.1640625" style="1" customWidth="1"/>
    <col min="13324" max="13324" width="5.83203125" style="1" customWidth="1"/>
    <col min="13325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2.1640625" style="1" customWidth="1"/>
    <col min="13580" max="13580" width="5.83203125" style="1" customWidth="1"/>
    <col min="13581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2.1640625" style="1" customWidth="1"/>
    <col min="13836" max="13836" width="5.83203125" style="1" customWidth="1"/>
    <col min="13837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2.1640625" style="1" customWidth="1"/>
    <col min="14092" max="14092" width="5.83203125" style="1" customWidth="1"/>
    <col min="14093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2.1640625" style="1" customWidth="1"/>
    <col min="14348" max="14348" width="5.83203125" style="1" customWidth="1"/>
    <col min="14349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2.1640625" style="1" customWidth="1"/>
    <col min="14604" max="14604" width="5.83203125" style="1" customWidth="1"/>
    <col min="14605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2.1640625" style="1" customWidth="1"/>
    <col min="14860" max="14860" width="5.83203125" style="1" customWidth="1"/>
    <col min="14861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2.1640625" style="1" customWidth="1"/>
    <col min="15116" max="15116" width="5.83203125" style="1" customWidth="1"/>
    <col min="15117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2.1640625" style="1" customWidth="1"/>
    <col min="15372" max="15372" width="5.83203125" style="1" customWidth="1"/>
    <col min="15373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2.1640625" style="1" customWidth="1"/>
    <col min="15628" max="15628" width="5.83203125" style="1" customWidth="1"/>
    <col min="15629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2.1640625" style="1" customWidth="1"/>
    <col min="15884" max="15884" width="5.83203125" style="1" customWidth="1"/>
    <col min="15885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2.1640625" style="1" customWidth="1"/>
    <col min="16140" max="16140" width="5.83203125" style="1" customWidth="1"/>
    <col min="16141" max="16384" width="8.83203125" style="1"/>
  </cols>
  <sheetData>
    <row r="2" spans="1:12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2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2" ht="14.1" customHeight="1" x14ac:dyDescent="0.2">
      <c r="A6" s="2"/>
      <c r="B6" s="48" t="s">
        <v>24</v>
      </c>
      <c r="C6" s="252" t="s">
        <v>12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2" ht="14.1" customHeight="1" thickBot="1" x14ac:dyDescent="0.25">
      <c r="A7" s="2"/>
      <c r="B7" s="48" t="s">
        <v>26</v>
      </c>
      <c r="C7" s="256" t="s">
        <v>48</v>
      </c>
      <c r="D7" s="256"/>
      <c r="E7" s="256"/>
      <c r="F7" s="253"/>
      <c r="G7" s="255"/>
      <c r="H7" s="255"/>
      <c r="I7" s="255"/>
      <c r="J7" s="255"/>
      <c r="K7" s="2"/>
    </row>
    <row r="8" spans="1:12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46" t="s">
        <v>36</v>
      </c>
      <c r="K8" s="8"/>
      <c r="L8" s="9"/>
    </row>
    <row r="9" spans="1:12" ht="30" customHeight="1" thickTop="1" x14ac:dyDescent="0.2">
      <c r="A9" s="10">
        <v>1</v>
      </c>
      <c r="B9" s="259" t="s">
        <v>191</v>
      </c>
      <c r="C9" s="260"/>
      <c r="D9" s="38">
        <v>0.58333333333333337</v>
      </c>
      <c r="E9" s="11" t="s">
        <v>84</v>
      </c>
      <c r="F9" s="12" t="s">
        <v>37</v>
      </c>
      <c r="G9" s="106">
        <f>IF(F9="GÖZCÜ",D9-15/1440,IF(F9="AYIRTMAN",D9-30/1440))</f>
        <v>0.5625</v>
      </c>
      <c r="H9" s="12" t="s">
        <v>38</v>
      </c>
      <c r="I9" s="12" t="s">
        <v>106</v>
      </c>
      <c r="J9" s="13"/>
      <c r="K9" s="14"/>
    </row>
    <row r="10" spans="1:12" ht="24" customHeight="1" x14ac:dyDescent="0.2">
      <c r="A10" s="15">
        <v>2</v>
      </c>
      <c r="B10" s="261" t="s">
        <v>194</v>
      </c>
      <c r="C10" s="262"/>
      <c r="D10" s="39">
        <v>0.47916666666666669</v>
      </c>
      <c r="E10" s="11" t="s">
        <v>120</v>
      </c>
      <c r="F10" s="12" t="s">
        <v>37</v>
      </c>
      <c r="G10" s="106">
        <v>0.45833333333333331</v>
      </c>
      <c r="H10" s="12" t="s">
        <v>38</v>
      </c>
      <c r="I10" s="12" t="s">
        <v>106</v>
      </c>
      <c r="J10" s="13"/>
      <c r="K10" s="14"/>
    </row>
    <row r="11" spans="1:12" ht="30" customHeight="1" x14ac:dyDescent="0.2">
      <c r="A11" s="15">
        <v>3</v>
      </c>
      <c r="B11" s="270"/>
      <c r="C11" s="271"/>
      <c r="D11" s="40"/>
      <c r="E11" s="29"/>
      <c r="F11" s="12"/>
      <c r="G11" s="106"/>
      <c r="H11" s="12"/>
      <c r="I11" s="12"/>
      <c r="J11" s="13"/>
      <c r="K11" s="14"/>
    </row>
    <row r="12" spans="1:12" ht="24" customHeight="1" x14ac:dyDescent="0.2">
      <c r="A12" s="15">
        <v>4</v>
      </c>
      <c r="B12" s="263"/>
      <c r="C12" s="264"/>
      <c r="D12" s="40"/>
      <c r="E12" s="16"/>
      <c r="F12" s="12"/>
      <c r="G12" s="44"/>
      <c r="H12" s="12"/>
      <c r="I12" s="12"/>
      <c r="J12" s="13"/>
      <c r="K12" s="14"/>
    </row>
    <row r="13" spans="1:12" ht="14.1" customHeight="1" x14ac:dyDescent="0.2">
      <c r="A13" s="15">
        <v>5</v>
      </c>
      <c r="B13" s="265"/>
      <c r="C13" s="266"/>
      <c r="D13" s="41"/>
      <c r="E13" s="18"/>
      <c r="F13" s="19"/>
      <c r="G13" s="45"/>
      <c r="H13" s="19"/>
      <c r="I13" s="19"/>
      <c r="J13" s="13"/>
      <c r="K13" s="14"/>
    </row>
    <row r="14" spans="1:12" ht="14.1" customHeight="1" x14ac:dyDescent="0.2">
      <c r="A14" s="15">
        <v>6</v>
      </c>
      <c r="B14" s="249"/>
      <c r="C14" s="250"/>
      <c r="D14" s="41"/>
      <c r="E14" s="18"/>
      <c r="F14" s="19"/>
      <c r="G14" s="45"/>
      <c r="H14" s="19"/>
      <c r="I14" s="19"/>
      <c r="J14" s="13"/>
      <c r="K14" s="14"/>
    </row>
    <row r="15" spans="1:12" ht="14.1" customHeight="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2" ht="14.1" customHeight="1" thickBot="1" x14ac:dyDescent="0.25">
      <c r="A16" s="15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MEHMET KOÇ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8" t="s">
        <v>24</v>
      </c>
      <c r="C29" s="267" t="str">
        <f>C6</f>
        <v>MEHMET KOÇ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FELSEFE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46" t="s">
        <v>36</v>
      </c>
      <c r="K31" s="8"/>
    </row>
    <row r="32" spans="1:11" ht="26.25" customHeight="1" thickTop="1" x14ac:dyDescent="0.2">
      <c r="A32" s="10">
        <v>1</v>
      </c>
      <c r="B32" s="259" t="str">
        <f t="shared" ref="B32:B39" si="0">B9</f>
        <v>05,06,2023</v>
      </c>
      <c r="C32" s="260"/>
      <c r="D32" s="38">
        <f t="shared" ref="D32:I35" si="1">D9</f>
        <v>0.58333333333333337</v>
      </c>
      <c r="E32" s="11" t="str">
        <f t="shared" si="1"/>
        <v>COĞRAFYA 9-10</v>
      </c>
      <c r="F32" s="26" t="str">
        <f t="shared" si="1"/>
        <v>AYIRTMAN</v>
      </c>
      <c r="G32" s="42">
        <f t="shared" si="1"/>
        <v>0.5625</v>
      </c>
      <c r="H32" s="26" t="str">
        <f t="shared" si="1"/>
        <v>YAZILI</v>
      </c>
      <c r="I32" s="26" t="str">
        <f t="shared" si="1"/>
        <v>DŞİCMTAL</v>
      </c>
      <c r="J32" s="27"/>
      <c r="K32" s="14"/>
    </row>
    <row r="33" spans="1:11" ht="22.5" customHeight="1" x14ac:dyDescent="0.2">
      <c r="A33" s="15">
        <v>2</v>
      </c>
      <c r="B33" s="270" t="str">
        <f>B10</f>
        <v>07,06,2023</v>
      </c>
      <c r="C33" s="271"/>
      <c r="D33" s="39">
        <f t="shared" si="1"/>
        <v>0.47916666666666669</v>
      </c>
      <c r="E33" s="29" t="str">
        <f t="shared" si="1"/>
        <v>FELSEFE 11</v>
      </c>
      <c r="F33" s="26" t="str">
        <f t="shared" si="1"/>
        <v>AYIRTMAN</v>
      </c>
      <c r="G33" s="43">
        <f t="shared" si="1"/>
        <v>0.45833333333333331</v>
      </c>
      <c r="H33" s="26" t="str">
        <f t="shared" si="1"/>
        <v>YAZILI</v>
      </c>
      <c r="I33" s="26" t="str">
        <f t="shared" si="1"/>
        <v>DŞİCMTAL</v>
      </c>
      <c r="J33" s="27"/>
      <c r="K33" s="14"/>
    </row>
    <row r="34" spans="1:11" ht="27" customHeight="1" x14ac:dyDescent="0.2">
      <c r="A34" s="15">
        <v>3</v>
      </c>
      <c r="B34" s="270">
        <f>B11</f>
        <v>0</v>
      </c>
      <c r="C34" s="271"/>
      <c r="D34" s="39">
        <f t="shared" si="1"/>
        <v>0</v>
      </c>
      <c r="E34" s="29">
        <f t="shared" si="1"/>
        <v>0</v>
      </c>
      <c r="F34" s="26">
        <f t="shared" si="1"/>
        <v>0</v>
      </c>
      <c r="G34" s="43">
        <f t="shared" si="1"/>
        <v>0</v>
      </c>
      <c r="H34" s="26">
        <f t="shared" si="1"/>
        <v>0</v>
      </c>
      <c r="I34" s="26">
        <f t="shared" si="1"/>
        <v>0</v>
      </c>
      <c r="J34" s="27"/>
      <c r="K34" s="14"/>
    </row>
    <row r="35" spans="1:11" ht="27" customHeight="1" x14ac:dyDescent="0.2">
      <c r="A35" s="15">
        <v>4</v>
      </c>
      <c r="B35" s="272">
        <f t="shared" si="0"/>
        <v>0</v>
      </c>
      <c r="C35" s="273"/>
      <c r="D35" s="40">
        <f t="shared" si="1"/>
        <v>0</v>
      </c>
      <c r="E35" s="16">
        <f t="shared" si="1"/>
        <v>0</v>
      </c>
      <c r="F35" s="12">
        <f t="shared" si="1"/>
        <v>0</v>
      </c>
      <c r="G35" s="44">
        <f t="shared" si="1"/>
        <v>0</v>
      </c>
      <c r="H35" s="12">
        <f t="shared" si="1"/>
        <v>0</v>
      </c>
      <c r="I35" s="12">
        <f t="shared" si="1"/>
        <v>0</v>
      </c>
      <c r="J35" s="13"/>
      <c r="K35" s="14"/>
    </row>
    <row r="36" spans="1:11" ht="14.1" customHeight="1" x14ac:dyDescent="0.2">
      <c r="A36" s="15">
        <v>5</v>
      </c>
      <c r="B36" s="249">
        <f t="shared" si="0"/>
        <v>0</v>
      </c>
      <c r="C36" s="250"/>
      <c r="D36" s="41"/>
      <c r="E36" s="18"/>
      <c r="F36" s="19"/>
      <c r="G36" s="45"/>
      <c r="H36" s="19"/>
      <c r="I36" s="19"/>
      <c r="J36" s="13"/>
      <c r="K36" s="14"/>
    </row>
    <row r="37" spans="1:11" ht="14.1" customHeight="1" x14ac:dyDescent="0.2">
      <c r="A37" s="15">
        <v>6</v>
      </c>
      <c r="B37" s="249">
        <f t="shared" si="0"/>
        <v>0</v>
      </c>
      <c r="C37" s="250"/>
      <c r="D37" s="4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 t="shared" si="0"/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 t="shared" si="0"/>
        <v>0</v>
      </c>
      <c r="C39" s="250"/>
      <c r="D39" s="4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MEHMET KOÇ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8">
    <mergeCell ref="B14:C14"/>
    <mergeCell ref="A2:K2"/>
    <mergeCell ref="C6:E6"/>
    <mergeCell ref="F6:F7"/>
    <mergeCell ref="G6:J7"/>
    <mergeCell ref="C7:E7"/>
    <mergeCell ref="B8:C8"/>
    <mergeCell ref="B9:C9"/>
    <mergeCell ref="B10:C10"/>
    <mergeCell ref="B11:C11"/>
    <mergeCell ref="B12:C12"/>
    <mergeCell ref="B13:C13"/>
    <mergeCell ref="B15:C15"/>
    <mergeCell ref="B16:C16"/>
    <mergeCell ref="A25:K25"/>
    <mergeCell ref="C29:E29"/>
    <mergeCell ref="F29:F30"/>
    <mergeCell ref="G29:J30"/>
    <mergeCell ref="C30:E30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K45"/>
  <sheetViews>
    <sheetView showZeros="0" workbookViewId="0">
      <selection activeCell="I13" sqref="I13:I14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10" style="1" bestFit="1" customWidth="1"/>
    <col min="5" max="5" width="27.6640625" style="1" customWidth="1"/>
    <col min="6" max="6" width="9.33203125" style="1" customWidth="1"/>
    <col min="7" max="7" width="7.6640625" style="1" customWidth="1"/>
    <col min="8" max="8" width="8.5" style="1" customWidth="1"/>
    <col min="9" max="9" width="11.83203125" style="1" customWidth="1"/>
    <col min="10" max="10" width="9.33203125" style="1" customWidth="1"/>
    <col min="11" max="11" width="2.1640625" style="1" customWidth="1"/>
    <col min="12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4.1640625" style="1" customWidth="1"/>
    <col min="262" max="262" width="10.5" style="1" customWidth="1"/>
    <col min="263" max="263" width="7.6640625" style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2.1640625" style="1" customWidth="1"/>
    <col min="268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4.1640625" style="1" customWidth="1"/>
    <col min="518" max="518" width="10.5" style="1" customWidth="1"/>
    <col min="519" max="519" width="7.6640625" style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2.1640625" style="1" customWidth="1"/>
    <col min="524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4.1640625" style="1" customWidth="1"/>
    <col min="774" max="774" width="10.5" style="1" customWidth="1"/>
    <col min="775" max="775" width="7.6640625" style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2.1640625" style="1" customWidth="1"/>
    <col min="780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4.1640625" style="1" customWidth="1"/>
    <col min="1030" max="1030" width="10.5" style="1" customWidth="1"/>
    <col min="1031" max="1031" width="7.6640625" style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2.1640625" style="1" customWidth="1"/>
    <col min="1036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4.1640625" style="1" customWidth="1"/>
    <col min="1286" max="1286" width="10.5" style="1" customWidth="1"/>
    <col min="1287" max="1287" width="7.6640625" style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2.1640625" style="1" customWidth="1"/>
    <col min="1292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4.1640625" style="1" customWidth="1"/>
    <col min="1542" max="1542" width="10.5" style="1" customWidth="1"/>
    <col min="1543" max="1543" width="7.6640625" style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2.1640625" style="1" customWidth="1"/>
    <col min="1548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4.1640625" style="1" customWidth="1"/>
    <col min="1798" max="1798" width="10.5" style="1" customWidth="1"/>
    <col min="1799" max="1799" width="7.6640625" style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2.1640625" style="1" customWidth="1"/>
    <col min="1804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4.1640625" style="1" customWidth="1"/>
    <col min="2054" max="2054" width="10.5" style="1" customWidth="1"/>
    <col min="2055" max="2055" width="7.6640625" style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2.1640625" style="1" customWidth="1"/>
    <col min="2060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4.1640625" style="1" customWidth="1"/>
    <col min="2310" max="2310" width="10.5" style="1" customWidth="1"/>
    <col min="2311" max="2311" width="7.6640625" style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2.1640625" style="1" customWidth="1"/>
    <col min="2316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4.1640625" style="1" customWidth="1"/>
    <col min="2566" max="2566" width="10.5" style="1" customWidth="1"/>
    <col min="2567" max="2567" width="7.6640625" style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2.1640625" style="1" customWidth="1"/>
    <col min="2572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4.1640625" style="1" customWidth="1"/>
    <col min="2822" max="2822" width="10.5" style="1" customWidth="1"/>
    <col min="2823" max="2823" width="7.6640625" style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2.1640625" style="1" customWidth="1"/>
    <col min="2828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4.1640625" style="1" customWidth="1"/>
    <col min="3078" max="3078" width="10.5" style="1" customWidth="1"/>
    <col min="3079" max="3079" width="7.6640625" style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2.1640625" style="1" customWidth="1"/>
    <col min="3084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4.1640625" style="1" customWidth="1"/>
    <col min="3334" max="3334" width="10.5" style="1" customWidth="1"/>
    <col min="3335" max="3335" width="7.6640625" style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2.1640625" style="1" customWidth="1"/>
    <col min="3340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4.1640625" style="1" customWidth="1"/>
    <col min="3590" max="3590" width="10.5" style="1" customWidth="1"/>
    <col min="3591" max="3591" width="7.6640625" style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2.1640625" style="1" customWidth="1"/>
    <col min="3596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4.1640625" style="1" customWidth="1"/>
    <col min="3846" max="3846" width="10.5" style="1" customWidth="1"/>
    <col min="3847" max="3847" width="7.6640625" style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2.1640625" style="1" customWidth="1"/>
    <col min="3852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4.1640625" style="1" customWidth="1"/>
    <col min="4102" max="4102" width="10.5" style="1" customWidth="1"/>
    <col min="4103" max="4103" width="7.6640625" style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2.1640625" style="1" customWidth="1"/>
    <col min="4108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4.1640625" style="1" customWidth="1"/>
    <col min="4358" max="4358" width="10.5" style="1" customWidth="1"/>
    <col min="4359" max="4359" width="7.6640625" style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2.1640625" style="1" customWidth="1"/>
    <col min="4364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4.1640625" style="1" customWidth="1"/>
    <col min="4614" max="4614" width="10.5" style="1" customWidth="1"/>
    <col min="4615" max="4615" width="7.6640625" style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2.1640625" style="1" customWidth="1"/>
    <col min="4620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4.1640625" style="1" customWidth="1"/>
    <col min="4870" max="4870" width="10.5" style="1" customWidth="1"/>
    <col min="4871" max="4871" width="7.6640625" style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2.1640625" style="1" customWidth="1"/>
    <col min="4876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4.1640625" style="1" customWidth="1"/>
    <col min="5126" max="5126" width="10.5" style="1" customWidth="1"/>
    <col min="5127" max="5127" width="7.6640625" style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2.1640625" style="1" customWidth="1"/>
    <col min="5132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4.1640625" style="1" customWidth="1"/>
    <col min="5382" max="5382" width="10.5" style="1" customWidth="1"/>
    <col min="5383" max="5383" width="7.6640625" style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2.1640625" style="1" customWidth="1"/>
    <col min="5388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4.1640625" style="1" customWidth="1"/>
    <col min="5638" max="5638" width="10.5" style="1" customWidth="1"/>
    <col min="5639" max="5639" width="7.6640625" style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2.1640625" style="1" customWidth="1"/>
    <col min="5644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4.1640625" style="1" customWidth="1"/>
    <col min="5894" max="5894" width="10.5" style="1" customWidth="1"/>
    <col min="5895" max="5895" width="7.6640625" style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2.1640625" style="1" customWidth="1"/>
    <col min="5900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4.1640625" style="1" customWidth="1"/>
    <col min="6150" max="6150" width="10.5" style="1" customWidth="1"/>
    <col min="6151" max="6151" width="7.6640625" style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2.1640625" style="1" customWidth="1"/>
    <col min="6156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4.1640625" style="1" customWidth="1"/>
    <col min="6406" max="6406" width="10.5" style="1" customWidth="1"/>
    <col min="6407" max="6407" width="7.6640625" style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2.1640625" style="1" customWidth="1"/>
    <col min="6412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4.1640625" style="1" customWidth="1"/>
    <col min="6662" max="6662" width="10.5" style="1" customWidth="1"/>
    <col min="6663" max="6663" width="7.6640625" style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2.1640625" style="1" customWidth="1"/>
    <col min="6668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4.1640625" style="1" customWidth="1"/>
    <col min="6918" max="6918" width="10.5" style="1" customWidth="1"/>
    <col min="6919" max="6919" width="7.6640625" style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2.1640625" style="1" customWidth="1"/>
    <col min="6924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4.1640625" style="1" customWidth="1"/>
    <col min="7174" max="7174" width="10.5" style="1" customWidth="1"/>
    <col min="7175" max="7175" width="7.6640625" style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2.1640625" style="1" customWidth="1"/>
    <col min="7180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4.1640625" style="1" customWidth="1"/>
    <col min="7430" max="7430" width="10.5" style="1" customWidth="1"/>
    <col min="7431" max="7431" width="7.6640625" style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2.1640625" style="1" customWidth="1"/>
    <col min="7436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4.1640625" style="1" customWidth="1"/>
    <col min="7686" max="7686" width="10.5" style="1" customWidth="1"/>
    <col min="7687" max="7687" width="7.6640625" style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2.1640625" style="1" customWidth="1"/>
    <col min="7692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4.1640625" style="1" customWidth="1"/>
    <col min="7942" max="7942" width="10.5" style="1" customWidth="1"/>
    <col min="7943" max="7943" width="7.6640625" style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2.1640625" style="1" customWidth="1"/>
    <col min="7948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4.1640625" style="1" customWidth="1"/>
    <col min="8198" max="8198" width="10.5" style="1" customWidth="1"/>
    <col min="8199" max="8199" width="7.6640625" style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2.1640625" style="1" customWidth="1"/>
    <col min="8204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4.1640625" style="1" customWidth="1"/>
    <col min="8454" max="8454" width="10.5" style="1" customWidth="1"/>
    <col min="8455" max="8455" width="7.6640625" style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2.1640625" style="1" customWidth="1"/>
    <col min="8460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4.1640625" style="1" customWidth="1"/>
    <col min="8710" max="8710" width="10.5" style="1" customWidth="1"/>
    <col min="8711" max="8711" width="7.6640625" style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2.1640625" style="1" customWidth="1"/>
    <col min="8716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4.1640625" style="1" customWidth="1"/>
    <col min="8966" max="8966" width="10.5" style="1" customWidth="1"/>
    <col min="8967" max="8967" width="7.6640625" style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2.1640625" style="1" customWidth="1"/>
    <col min="8972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4.1640625" style="1" customWidth="1"/>
    <col min="9222" max="9222" width="10.5" style="1" customWidth="1"/>
    <col min="9223" max="9223" width="7.6640625" style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2.1640625" style="1" customWidth="1"/>
    <col min="9228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4.1640625" style="1" customWidth="1"/>
    <col min="9478" max="9478" width="10.5" style="1" customWidth="1"/>
    <col min="9479" max="9479" width="7.6640625" style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2.1640625" style="1" customWidth="1"/>
    <col min="9484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4.1640625" style="1" customWidth="1"/>
    <col min="9734" max="9734" width="10.5" style="1" customWidth="1"/>
    <col min="9735" max="9735" width="7.6640625" style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2.1640625" style="1" customWidth="1"/>
    <col min="9740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4.1640625" style="1" customWidth="1"/>
    <col min="9990" max="9990" width="10.5" style="1" customWidth="1"/>
    <col min="9991" max="9991" width="7.6640625" style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2.1640625" style="1" customWidth="1"/>
    <col min="9996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4.1640625" style="1" customWidth="1"/>
    <col min="10246" max="10246" width="10.5" style="1" customWidth="1"/>
    <col min="10247" max="10247" width="7.6640625" style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2.1640625" style="1" customWidth="1"/>
    <col min="10252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4.1640625" style="1" customWidth="1"/>
    <col min="10502" max="10502" width="10.5" style="1" customWidth="1"/>
    <col min="10503" max="10503" width="7.6640625" style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2.1640625" style="1" customWidth="1"/>
    <col min="10508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4.1640625" style="1" customWidth="1"/>
    <col min="10758" max="10758" width="10.5" style="1" customWidth="1"/>
    <col min="10759" max="10759" width="7.6640625" style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2.1640625" style="1" customWidth="1"/>
    <col min="10764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4.1640625" style="1" customWidth="1"/>
    <col min="11014" max="11014" width="10.5" style="1" customWidth="1"/>
    <col min="11015" max="11015" width="7.6640625" style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2.1640625" style="1" customWidth="1"/>
    <col min="11020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4.1640625" style="1" customWidth="1"/>
    <col min="11270" max="11270" width="10.5" style="1" customWidth="1"/>
    <col min="11271" max="11271" width="7.6640625" style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2.1640625" style="1" customWidth="1"/>
    <col min="11276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4.1640625" style="1" customWidth="1"/>
    <col min="11526" max="11526" width="10.5" style="1" customWidth="1"/>
    <col min="11527" max="11527" width="7.6640625" style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2.1640625" style="1" customWidth="1"/>
    <col min="11532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4.1640625" style="1" customWidth="1"/>
    <col min="11782" max="11782" width="10.5" style="1" customWidth="1"/>
    <col min="11783" max="11783" width="7.6640625" style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2.1640625" style="1" customWidth="1"/>
    <col min="11788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4.1640625" style="1" customWidth="1"/>
    <col min="12038" max="12038" width="10.5" style="1" customWidth="1"/>
    <col min="12039" max="12039" width="7.6640625" style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2.1640625" style="1" customWidth="1"/>
    <col min="12044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4.1640625" style="1" customWidth="1"/>
    <col min="12294" max="12294" width="10.5" style="1" customWidth="1"/>
    <col min="12295" max="12295" width="7.6640625" style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2.1640625" style="1" customWidth="1"/>
    <col min="12300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4.1640625" style="1" customWidth="1"/>
    <col min="12550" max="12550" width="10.5" style="1" customWidth="1"/>
    <col min="12551" max="12551" width="7.6640625" style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2.1640625" style="1" customWidth="1"/>
    <col min="12556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4.1640625" style="1" customWidth="1"/>
    <col min="12806" max="12806" width="10.5" style="1" customWidth="1"/>
    <col min="12807" max="12807" width="7.6640625" style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2.1640625" style="1" customWidth="1"/>
    <col min="12812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4.1640625" style="1" customWidth="1"/>
    <col min="13062" max="13062" width="10.5" style="1" customWidth="1"/>
    <col min="13063" max="13063" width="7.6640625" style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2.1640625" style="1" customWidth="1"/>
    <col min="13068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4.1640625" style="1" customWidth="1"/>
    <col min="13318" max="13318" width="10.5" style="1" customWidth="1"/>
    <col min="13319" max="13319" width="7.6640625" style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2.1640625" style="1" customWidth="1"/>
    <col min="13324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4.1640625" style="1" customWidth="1"/>
    <col min="13574" max="13574" width="10.5" style="1" customWidth="1"/>
    <col min="13575" max="13575" width="7.6640625" style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2.1640625" style="1" customWidth="1"/>
    <col min="13580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4.1640625" style="1" customWidth="1"/>
    <col min="13830" max="13830" width="10.5" style="1" customWidth="1"/>
    <col min="13831" max="13831" width="7.6640625" style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2.1640625" style="1" customWidth="1"/>
    <col min="13836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4.1640625" style="1" customWidth="1"/>
    <col min="14086" max="14086" width="10.5" style="1" customWidth="1"/>
    <col min="14087" max="14087" width="7.6640625" style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2.1640625" style="1" customWidth="1"/>
    <col min="14092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4.1640625" style="1" customWidth="1"/>
    <col min="14342" max="14342" width="10.5" style="1" customWidth="1"/>
    <col min="14343" max="14343" width="7.6640625" style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2.1640625" style="1" customWidth="1"/>
    <col min="14348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4.1640625" style="1" customWidth="1"/>
    <col min="14598" max="14598" width="10.5" style="1" customWidth="1"/>
    <col min="14599" max="14599" width="7.6640625" style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2.1640625" style="1" customWidth="1"/>
    <col min="14604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4.1640625" style="1" customWidth="1"/>
    <col min="14854" max="14854" width="10.5" style="1" customWidth="1"/>
    <col min="14855" max="14855" width="7.6640625" style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2.1640625" style="1" customWidth="1"/>
    <col min="14860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4.1640625" style="1" customWidth="1"/>
    <col min="15110" max="15110" width="10.5" style="1" customWidth="1"/>
    <col min="15111" max="15111" width="7.6640625" style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2.1640625" style="1" customWidth="1"/>
    <col min="15116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4.1640625" style="1" customWidth="1"/>
    <col min="15366" max="15366" width="10.5" style="1" customWidth="1"/>
    <col min="15367" max="15367" width="7.6640625" style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2.1640625" style="1" customWidth="1"/>
    <col min="15372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4.1640625" style="1" customWidth="1"/>
    <col min="15622" max="15622" width="10.5" style="1" customWidth="1"/>
    <col min="15623" max="15623" width="7.6640625" style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2.1640625" style="1" customWidth="1"/>
    <col min="15628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4.1640625" style="1" customWidth="1"/>
    <col min="15878" max="15878" width="10.5" style="1" customWidth="1"/>
    <col min="15879" max="15879" width="7.6640625" style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2.1640625" style="1" customWidth="1"/>
    <col min="15884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4.1640625" style="1" customWidth="1"/>
    <col min="16134" max="16134" width="10.5" style="1" customWidth="1"/>
    <col min="16135" max="16135" width="7.6640625" style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2.1640625" style="1" customWidth="1"/>
    <col min="16140" max="16384" width="8.83203125" style="1"/>
  </cols>
  <sheetData>
    <row r="2" spans="1:11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1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1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 x14ac:dyDescent="0.2">
      <c r="A6" s="2"/>
      <c r="B6" s="2" t="s">
        <v>24</v>
      </c>
      <c r="C6" s="252" t="s">
        <v>0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1" ht="14.1" customHeight="1" thickBot="1" x14ac:dyDescent="0.25">
      <c r="A7" s="2"/>
      <c r="B7" s="2" t="s">
        <v>26</v>
      </c>
      <c r="C7" s="256" t="s">
        <v>44</v>
      </c>
      <c r="D7" s="256"/>
      <c r="E7" s="256"/>
      <c r="F7" s="253"/>
      <c r="G7" s="255"/>
      <c r="H7" s="255"/>
      <c r="I7" s="255"/>
      <c r="J7" s="255"/>
      <c r="K7" s="2"/>
    </row>
    <row r="8" spans="1:11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78" t="s">
        <v>36</v>
      </c>
      <c r="K8" s="77"/>
    </row>
    <row r="9" spans="1:11" ht="22.5" customHeight="1" thickTop="1" thickBot="1" x14ac:dyDescent="0.25">
      <c r="A9" s="118">
        <v>1</v>
      </c>
      <c r="B9" s="272" t="s">
        <v>191</v>
      </c>
      <c r="C9" s="273"/>
      <c r="D9" s="38">
        <v>0.375</v>
      </c>
      <c r="E9" s="26" t="s">
        <v>110</v>
      </c>
      <c r="F9" s="12" t="s">
        <v>37</v>
      </c>
      <c r="G9" s="106">
        <f>IF(F9="GÖZCÜ",D9-30/1440,IF(F9="AYIRTMAN",D9-40/1440))</f>
        <v>0.34722222222222221</v>
      </c>
      <c r="H9" s="12" t="s">
        <v>38</v>
      </c>
      <c r="I9" s="12" t="s">
        <v>106</v>
      </c>
      <c r="J9" s="119"/>
      <c r="K9" s="77"/>
    </row>
    <row r="10" spans="1:11" ht="27" customHeight="1" thickTop="1" thickBot="1" x14ac:dyDescent="0.25">
      <c r="A10" s="120">
        <v>2</v>
      </c>
      <c r="B10" s="300" t="s">
        <v>191</v>
      </c>
      <c r="C10" s="301"/>
      <c r="D10" s="89">
        <v>0.54166666666666663</v>
      </c>
      <c r="E10" s="70" t="s">
        <v>200</v>
      </c>
      <c r="F10" s="90" t="s">
        <v>37</v>
      </c>
      <c r="G10" s="107">
        <f>IF(F10="GÖZCÜ",D10-15/1440,IF(F10="AYIRTMAN",D10-30/1440))</f>
        <v>0.52083333333333326</v>
      </c>
      <c r="H10" s="90" t="s">
        <v>38</v>
      </c>
      <c r="I10" s="12" t="s">
        <v>106</v>
      </c>
      <c r="J10" s="121"/>
      <c r="K10" s="77"/>
    </row>
    <row r="11" spans="1:11" ht="22.5" customHeight="1" thickTop="1" thickBot="1" x14ac:dyDescent="0.25">
      <c r="A11" s="88">
        <v>3</v>
      </c>
      <c r="B11" s="279" t="s">
        <v>194</v>
      </c>
      <c r="C11" s="279"/>
      <c r="D11" s="89">
        <v>0.47916666666666669</v>
      </c>
      <c r="E11" s="70" t="s">
        <v>195</v>
      </c>
      <c r="F11" s="90" t="s">
        <v>37</v>
      </c>
      <c r="G11" s="107">
        <f t="shared" ref="G11:G12" si="0">IF(F11="GÖZCÜ",D11-15/1440,IF(F11="AYIRTMAN",D11-30/1440))</f>
        <v>0.45833333333333337</v>
      </c>
      <c r="H11" s="90" t="s">
        <v>38</v>
      </c>
      <c r="I11" s="12" t="s">
        <v>106</v>
      </c>
      <c r="J11" s="91"/>
      <c r="K11" s="23"/>
    </row>
    <row r="12" spans="1:11" ht="22.5" customHeight="1" thickTop="1" thickBot="1" x14ac:dyDescent="0.25">
      <c r="A12" s="120">
        <v>4</v>
      </c>
      <c r="B12" s="279" t="s">
        <v>194</v>
      </c>
      <c r="C12" s="279"/>
      <c r="D12" s="92">
        <v>0.52083333333333337</v>
      </c>
      <c r="E12" s="70" t="s">
        <v>123</v>
      </c>
      <c r="F12" s="90" t="s">
        <v>37</v>
      </c>
      <c r="G12" s="107">
        <f t="shared" si="0"/>
        <v>0.5</v>
      </c>
      <c r="H12" s="90" t="s">
        <v>38</v>
      </c>
      <c r="I12" s="12" t="s">
        <v>106</v>
      </c>
      <c r="J12" s="91"/>
      <c r="K12" s="23"/>
    </row>
    <row r="13" spans="1:11" ht="21" customHeight="1" thickTop="1" thickBot="1" x14ac:dyDescent="0.25">
      <c r="A13" s="88">
        <v>5</v>
      </c>
      <c r="B13" s="299" t="s">
        <v>196</v>
      </c>
      <c r="C13" s="299"/>
      <c r="D13" s="93">
        <v>0.53472222222222221</v>
      </c>
      <c r="E13" s="70" t="s">
        <v>104</v>
      </c>
      <c r="F13" s="90" t="s">
        <v>37</v>
      </c>
      <c r="G13" s="107">
        <v>0.51388888888888895</v>
      </c>
      <c r="H13" s="90" t="s">
        <v>38</v>
      </c>
      <c r="I13" s="12" t="s">
        <v>106</v>
      </c>
      <c r="J13" s="54"/>
      <c r="K13" s="23"/>
    </row>
    <row r="14" spans="1:11" ht="21" customHeight="1" thickTop="1" x14ac:dyDescent="0.2">
      <c r="A14" s="120">
        <v>6</v>
      </c>
      <c r="B14" s="272" t="s">
        <v>191</v>
      </c>
      <c r="C14" s="273"/>
      <c r="D14" s="110">
        <v>0.45833333333333331</v>
      </c>
      <c r="E14" s="70" t="s">
        <v>205</v>
      </c>
      <c r="F14" s="90" t="s">
        <v>37</v>
      </c>
      <c r="G14" s="107">
        <v>0.4375</v>
      </c>
      <c r="H14" s="90" t="s">
        <v>38</v>
      </c>
      <c r="I14" s="12" t="s">
        <v>106</v>
      </c>
      <c r="J14" s="79"/>
      <c r="K14" s="23"/>
    </row>
    <row r="15" spans="1:11" ht="14.1" customHeight="1" x14ac:dyDescent="0.2">
      <c r="A15" s="88">
        <v>7</v>
      </c>
      <c r="B15" s="249"/>
      <c r="C15" s="250"/>
      <c r="D15" s="41"/>
      <c r="E15" s="31"/>
      <c r="F15" s="19"/>
      <c r="G15" s="45"/>
      <c r="H15" s="19"/>
      <c r="I15" s="19"/>
      <c r="J15" s="79"/>
      <c r="K15" s="23"/>
    </row>
    <row r="16" spans="1:11" ht="14.1" customHeight="1" thickBot="1" x14ac:dyDescent="0.25">
      <c r="A16" s="120">
        <v>8</v>
      </c>
      <c r="B16" s="291"/>
      <c r="C16" s="292"/>
      <c r="D16" s="80"/>
      <c r="E16" s="81"/>
      <c r="F16" s="82"/>
      <c r="G16" s="108"/>
      <c r="H16" s="82"/>
      <c r="I16" s="82"/>
      <c r="J16" s="83"/>
      <c r="K16" s="23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SERCAN ALÇI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2" t="s">
        <v>24</v>
      </c>
      <c r="C29" s="267" t="str">
        <f>C6</f>
        <v>SERCAN ALÇI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2" t="s">
        <v>26</v>
      </c>
      <c r="C30" s="269" t="str">
        <f>C7</f>
        <v>MUHASEBE FİNANSMAN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37" t="s">
        <v>36</v>
      </c>
      <c r="K31" s="8"/>
    </row>
    <row r="32" spans="1:11" ht="28.5" customHeight="1" thickTop="1" thickBot="1" x14ac:dyDescent="0.25">
      <c r="A32" s="118">
        <v>1</v>
      </c>
      <c r="B32" s="299" t="str">
        <f t="shared" ref="B32:B37" si="1">B9</f>
        <v>05,06,2023</v>
      </c>
      <c r="C32" s="299"/>
      <c r="D32" s="52">
        <f t="shared" ref="D32:I37" si="2">D9</f>
        <v>0.375</v>
      </c>
      <c r="E32" s="53" t="str">
        <f t="shared" si="2"/>
        <v>ANATOMİ VE FİZYOLOJİ 9</v>
      </c>
      <c r="F32" s="84" t="str">
        <f t="shared" si="2"/>
        <v>AYIRTMAN</v>
      </c>
      <c r="G32" s="109">
        <f t="shared" si="2"/>
        <v>0.34722222222222221</v>
      </c>
      <c r="H32" s="84" t="str">
        <f t="shared" si="2"/>
        <v>YAZILI</v>
      </c>
      <c r="I32" s="84" t="str">
        <f t="shared" si="2"/>
        <v>DŞİCMTAL</v>
      </c>
      <c r="J32" s="50"/>
      <c r="K32" s="8"/>
    </row>
    <row r="33" spans="1:11" ht="25.5" customHeight="1" thickTop="1" x14ac:dyDescent="0.2">
      <c r="A33" s="120">
        <v>2</v>
      </c>
      <c r="B33" s="299" t="str">
        <f t="shared" si="1"/>
        <v>05,06,2023</v>
      </c>
      <c r="C33" s="299"/>
      <c r="D33" s="52">
        <f t="shared" si="2"/>
        <v>0.54166666666666663</v>
      </c>
      <c r="E33" s="53" t="str">
        <f t="shared" si="2"/>
        <v>İŞLETMELERDE MESLEKİ EĞİTİM 9 MESEM MUHASEBE</v>
      </c>
      <c r="F33" s="84" t="str">
        <f t="shared" si="2"/>
        <v>AYIRTMAN</v>
      </c>
      <c r="G33" s="109">
        <f t="shared" si="2"/>
        <v>0.52083333333333326</v>
      </c>
      <c r="H33" s="84" t="str">
        <f t="shared" si="2"/>
        <v>YAZILI</v>
      </c>
      <c r="I33" s="84" t="str">
        <f t="shared" si="2"/>
        <v>DŞİCMTAL</v>
      </c>
      <c r="J33" s="50"/>
      <c r="K33" s="8"/>
    </row>
    <row r="34" spans="1:11" ht="28.5" customHeight="1" x14ac:dyDescent="0.2">
      <c r="A34" s="88">
        <v>3</v>
      </c>
      <c r="B34" s="299" t="str">
        <f t="shared" si="1"/>
        <v>07,06,2023</v>
      </c>
      <c r="C34" s="299"/>
      <c r="D34" s="52">
        <f t="shared" si="2"/>
        <v>0.47916666666666669</v>
      </c>
      <c r="E34" s="53" t="str">
        <f t="shared" si="2"/>
        <v>ATÖLYE 9 HYB</v>
      </c>
      <c r="F34" s="84" t="str">
        <f t="shared" si="2"/>
        <v>AYIRTMAN</v>
      </c>
      <c r="G34" s="109">
        <f t="shared" si="2"/>
        <v>0.45833333333333337</v>
      </c>
      <c r="H34" s="84" t="str">
        <f t="shared" si="2"/>
        <v>YAZILI</v>
      </c>
      <c r="I34" s="84" t="str">
        <f t="shared" si="2"/>
        <v>DŞİCMTAL</v>
      </c>
      <c r="J34" s="85"/>
      <c r="K34" s="14"/>
    </row>
    <row r="35" spans="1:11" ht="26.25" customHeight="1" x14ac:dyDescent="0.2">
      <c r="A35" s="120">
        <v>4</v>
      </c>
      <c r="B35" s="299" t="str">
        <f t="shared" si="1"/>
        <v>07,06,2023</v>
      </c>
      <c r="C35" s="299"/>
      <c r="D35" s="52">
        <f t="shared" si="2"/>
        <v>0.52083333333333337</v>
      </c>
      <c r="E35" s="53" t="str">
        <f t="shared" si="2"/>
        <v>BİLGİSAYARLI MUHASEBE İŞLEMLERİ 11</v>
      </c>
      <c r="F35" s="84" t="str">
        <f t="shared" si="2"/>
        <v>AYIRTMAN</v>
      </c>
      <c r="G35" s="109">
        <f t="shared" si="2"/>
        <v>0.5</v>
      </c>
      <c r="H35" s="84" t="str">
        <f t="shared" si="2"/>
        <v>YAZILI</v>
      </c>
      <c r="I35" s="84" t="str">
        <f t="shared" si="2"/>
        <v>DŞİCMTAL</v>
      </c>
      <c r="J35" s="86"/>
      <c r="K35" s="14"/>
    </row>
    <row r="36" spans="1:11" ht="26.25" customHeight="1" x14ac:dyDescent="0.2">
      <c r="A36" s="88">
        <v>5</v>
      </c>
      <c r="B36" s="299" t="str">
        <f t="shared" si="1"/>
        <v>08,06,2023</v>
      </c>
      <c r="C36" s="299"/>
      <c r="D36" s="52">
        <f t="shared" si="2"/>
        <v>0.53472222222222221</v>
      </c>
      <c r="E36" s="53" t="str">
        <f t="shared" si="2"/>
        <v>GENEL MUHASEBE 10-11</v>
      </c>
      <c r="F36" s="84" t="str">
        <f t="shared" si="2"/>
        <v>AYIRTMAN</v>
      </c>
      <c r="G36" s="109">
        <f t="shared" si="2"/>
        <v>0.51388888888888895</v>
      </c>
      <c r="H36" s="84" t="str">
        <f t="shared" si="2"/>
        <v>YAZILI</v>
      </c>
      <c r="I36" s="84" t="str">
        <f t="shared" si="2"/>
        <v>DŞİCMTAL</v>
      </c>
      <c r="J36" s="86"/>
      <c r="K36" s="14"/>
    </row>
    <row r="37" spans="1:11" ht="26.45" customHeight="1" x14ac:dyDescent="0.2">
      <c r="A37" s="120">
        <v>6</v>
      </c>
      <c r="B37" s="299" t="str">
        <f t="shared" si="1"/>
        <v>05,06,2023</v>
      </c>
      <c r="C37" s="299"/>
      <c r="D37" s="52">
        <f t="shared" si="2"/>
        <v>0.45833333333333331</v>
      </c>
      <c r="E37" s="53" t="str">
        <f t="shared" si="2"/>
        <v>İŞLETMELERDE MESLEKİ EĞİTİM 12</v>
      </c>
      <c r="F37" s="84" t="str">
        <f t="shared" si="2"/>
        <v>AYIRTMAN</v>
      </c>
      <c r="G37" s="109">
        <f t="shared" si="2"/>
        <v>0.4375</v>
      </c>
      <c r="H37" s="84" t="str">
        <f t="shared" si="2"/>
        <v>YAZILI</v>
      </c>
      <c r="I37" s="84" t="str">
        <f t="shared" si="2"/>
        <v>DŞİCMTAL</v>
      </c>
      <c r="J37" s="86"/>
      <c r="K37" s="14"/>
    </row>
    <row r="38" spans="1:11" ht="14.1" customHeight="1" x14ac:dyDescent="0.2">
      <c r="A38" s="88">
        <v>7</v>
      </c>
      <c r="B38" s="297">
        <f t="shared" ref="B38" si="3">B15</f>
        <v>0</v>
      </c>
      <c r="C38" s="297"/>
      <c r="D38" s="41"/>
      <c r="E38" s="18"/>
      <c r="F38" s="19"/>
      <c r="G38" s="45"/>
      <c r="H38" s="19"/>
      <c r="I38" s="19"/>
      <c r="J38" s="79"/>
      <c r="K38" s="14"/>
    </row>
    <row r="39" spans="1:11" ht="14.1" customHeight="1" thickBot="1" x14ac:dyDescent="0.25">
      <c r="A39" s="122">
        <v>8</v>
      </c>
      <c r="B39" s="298">
        <f t="shared" ref="B39" si="4">B16</f>
        <v>0</v>
      </c>
      <c r="C39" s="298"/>
      <c r="D39" s="87"/>
      <c r="E39" s="81"/>
      <c r="F39" s="82"/>
      <c r="G39" s="108"/>
      <c r="H39" s="82"/>
      <c r="I39" s="82"/>
      <c r="J39" s="8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SERCAN ALÇI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8">
    <mergeCell ref="B15:C15"/>
    <mergeCell ref="A2:K2"/>
    <mergeCell ref="C6:E6"/>
    <mergeCell ref="F6:F7"/>
    <mergeCell ref="G6:J7"/>
    <mergeCell ref="C7:E7"/>
    <mergeCell ref="B8:C8"/>
    <mergeCell ref="B11:C11"/>
    <mergeCell ref="B12:C12"/>
    <mergeCell ref="B13:C13"/>
    <mergeCell ref="B10:C10"/>
    <mergeCell ref="B9:C9"/>
    <mergeCell ref="B14:C14"/>
    <mergeCell ref="B16:C16"/>
    <mergeCell ref="A25:K25"/>
    <mergeCell ref="C29:E29"/>
    <mergeCell ref="F29:F30"/>
    <mergeCell ref="G29:J30"/>
    <mergeCell ref="C30:E30"/>
    <mergeCell ref="B38:C38"/>
    <mergeCell ref="B39:C39"/>
    <mergeCell ref="B31:C31"/>
    <mergeCell ref="B34:C34"/>
    <mergeCell ref="B35:C35"/>
    <mergeCell ref="B37:C37"/>
    <mergeCell ref="B36:C36"/>
    <mergeCell ref="B33:C33"/>
    <mergeCell ref="B32:C32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45"/>
  <sheetViews>
    <sheetView showZeros="0" workbookViewId="0">
      <selection activeCell="J15" sqref="J15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8" style="1" bestFit="1" customWidth="1"/>
    <col min="5" max="5" width="24.6640625" style="1" customWidth="1"/>
    <col min="6" max="6" width="9.33203125" style="1" customWidth="1"/>
    <col min="7" max="7" width="8.83203125" style="1" customWidth="1"/>
    <col min="8" max="8" width="8.6640625" style="1" customWidth="1"/>
    <col min="9" max="9" width="6.6640625" style="1" customWidth="1"/>
    <col min="10" max="10" width="10.1640625" style="1" customWidth="1"/>
    <col min="11" max="11" width="2.1640625" style="1" customWidth="1"/>
    <col min="12" max="12" width="5.83203125" style="1" customWidth="1"/>
    <col min="13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2.1640625" style="1" customWidth="1"/>
    <col min="268" max="268" width="5.83203125" style="1" customWidth="1"/>
    <col min="269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2.1640625" style="1" customWidth="1"/>
    <col min="524" max="524" width="5.83203125" style="1" customWidth="1"/>
    <col min="525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2.1640625" style="1" customWidth="1"/>
    <col min="780" max="780" width="5.83203125" style="1" customWidth="1"/>
    <col min="781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2.1640625" style="1" customWidth="1"/>
    <col min="1036" max="1036" width="5.83203125" style="1" customWidth="1"/>
    <col min="1037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2.1640625" style="1" customWidth="1"/>
    <col min="1292" max="1292" width="5.83203125" style="1" customWidth="1"/>
    <col min="1293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2.1640625" style="1" customWidth="1"/>
    <col min="1548" max="1548" width="5.83203125" style="1" customWidth="1"/>
    <col min="1549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2.1640625" style="1" customWidth="1"/>
    <col min="1804" max="1804" width="5.83203125" style="1" customWidth="1"/>
    <col min="1805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2.1640625" style="1" customWidth="1"/>
    <col min="2060" max="2060" width="5.83203125" style="1" customWidth="1"/>
    <col min="2061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2.1640625" style="1" customWidth="1"/>
    <col min="2316" max="2316" width="5.83203125" style="1" customWidth="1"/>
    <col min="2317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2.1640625" style="1" customWidth="1"/>
    <col min="2572" max="2572" width="5.83203125" style="1" customWidth="1"/>
    <col min="2573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2.1640625" style="1" customWidth="1"/>
    <col min="2828" max="2828" width="5.83203125" style="1" customWidth="1"/>
    <col min="2829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2.1640625" style="1" customWidth="1"/>
    <col min="3084" max="3084" width="5.83203125" style="1" customWidth="1"/>
    <col min="3085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2.1640625" style="1" customWidth="1"/>
    <col min="3340" max="3340" width="5.83203125" style="1" customWidth="1"/>
    <col min="3341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2.1640625" style="1" customWidth="1"/>
    <col min="3596" max="3596" width="5.83203125" style="1" customWidth="1"/>
    <col min="3597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2.1640625" style="1" customWidth="1"/>
    <col min="3852" max="3852" width="5.83203125" style="1" customWidth="1"/>
    <col min="3853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2.1640625" style="1" customWidth="1"/>
    <col min="4108" max="4108" width="5.83203125" style="1" customWidth="1"/>
    <col min="4109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2.1640625" style="1" customWidth="1"/>
    <col min="4364" max="4364" width="5.83203125" style="1" customWidth="1"/>
    <col min="4365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2.1640625" style="1" customWidth="1"/>
    <col min="4620" max="4620" width="5.83203125" style="1" customWidth="1"/>
    <col min="4621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2.1640625" style="1" customWidth="1"/>
    <col min="4876" max="4876" width="5.83203125" style="1" customWidth="1"/>
    <col min="4877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2.1640625" style="1" customWidth="1"/>
    <col min="5132" max="5132" width="5.83203125" style="1" customWidth="1"/>
    <col min="5133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2.1640625" style="1" customWidth="1"/>
    <col min="5388" max="5388" width="5.83203125" style="1" customWidth="1"/>
    <col min="5389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2.1640625" style="1" customWidth="1"/>
    <col min="5644" max="5644" width="5.83203125" style="1" customWidth="1"/>
    <col min="5645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2.1640625" style="1" customWidth="1"/>
    <col min="5900" max="5900" width="5.83203125" style="1" customWidth="1"/>
    <col min="5901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2.1640625" style="1" customWidth="1"/>
    <col min="6156" max="6156" width="5.83203125" style="1" customWidth="1"/>
    <col min="6157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2.1640625" style="1" customWidth="1"/>
    <col min="6412" max="6412" width="5.83203125" style="1" customWidth="1"/>
    <col min="6413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2.1640625" style="1" customWidth="1"/>
    <col min="6668" max="6668" width="5.83203125" style="1" customWidth="1"/>
    <col min="6669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2.1640625" style="1" customWidth="1"/>
    <col min="6924" max="6924" width="5.83203125" style="1" customWidth="1"/>
    <col min="6925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2.1640625" style="1" customWidth="1"/>
    <col min="7180" max="7180" width="5.83203125" style="1" customWidth="1"/>
    <col min="7181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2.1640625" style="1" customWidth="1"/>
    <col min="7436" max="7436" width="5.83203125" style="1" customWidth="1"/>
    <col min="7437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2.1640625" style="1" customWidth="1"/>
    <col min="7692" max="7692" width="5.83203125" style="1" customWidth="1"/>
    <col min="7693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2.1640625" style="1" customWidth="1"/>
    <col min="7948" max="7948" width="5.83203125" style="1" customWidth="1"/>
    <col min="7949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2.1640625" style="1" customWidth="1"/>
    <col min="8204" max="8204" width="5.83203125" style="1" customWidth="1"/>
    <col min="8205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2.1640625" style="1" customWidth="1"/>
    <col min="8460" max="8460" width="5.83203125" style="1" customWidth="1"/>
    <col min="8461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2.1640625" style="1" customWidth="1"/>
    <col min="8716" max="8716" width="5.83203125" style="1" customWidth="1"/>
    <col min="8717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2.1640625" style="1" customWidth="1"/>
    <col min="8972" max="8972" width="5.83203125" style="1" customWidth="1"/>
    <col min="8973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2.1640625" style="1" customWidth="1"/>
    <col min="9228" max="9228" width="5.83203125" style="1" customWidth="1"/>
    <col min="9229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2.1640625" style="1" customWidth="1"/>
    <col min="9484" max="9484" width="5.83203125" style="1" customWidth="1"/>
    <col min="9485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2.1640625" style="1" customWidth="1"/>
    <col min="9740" max="9740" width="5.83203125" style="1" customWidth="1"/>
    <col min="9741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2.1640625" style="1" customWidth="1"/>
    <col min="9996" max="9996" width="5.83203125" style="1" customWidth="1"/>
    <col min="9997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2.1640625" style="1" customWidth="1"/>
    <col min="10252" max="10252" width="5.83203125" style="1" customWidth="1"/>
    <col min="10253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2.1640625" style="1" customWidth="1"/>
    <col min="10508" max="10508" width="5.83203125" style="1" customWidth="1"/>
    <col min="10509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2.1640625" style="1" customWidth="1"/>
    <col min="10764" max="10764" width="5.83203125" style="1" customWidth="1"/>
    <col min="10765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2.1640625" style="1" customWidth="1"/>
    <col min="11020" max="11020" width="5.83203125" style="1" customWidth="1"/>
    <col min="11021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2.1640625" style="1" customWidth="1"/>
    <col min="11276" max="11276" width="5.83203125" style="1" customWidth="1"/>
    <col min="11277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2.1640625" style="1" customWidth="1"/>
    <col min="11532" max="11532" width="5.83203125" style="1" customWidth="1"/>
    <col min="11533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2.1640625" style="1" customWidth="1"/>
    <col min="11788" max="11788" width="5.83203125" style="1" customWidth="1"/>
    <col min="11789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2.1640625" style="1" customWidth="1"/>
    <col min="12044" max="12044" width="5.83203125" style="1" customWidth="1"/>
    <col min="12045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2.1640625" style="1" customWidth="1"/>
    <col min="12300" max="12300" width="5.83203125" style="1" customWidth="1"/>
    <col min="12301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2.1640625" style="1" customWidth="1"/>
    <col min="12556" max="12556" width="5.83203125" style="1" customWidth="1"/>
    <col min="12557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2.1640625" style="1" customWidth="1"/>
    <col min="12812" max="12812" width="5.83203125" style="1" customWidth="1"/>
    <col min="12813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2.1640625" style="1" customWidth="1"/>
    <col min="13068" max="13068" width="5.83203125" style="1" customWidth="1"/>
    <col min="13069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2.1640625" style="1" customWidth="1"/>
    <col min="13324" max="13324" width="5.83203125" style="1" customWidth="1"/>
    <col min="13325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2.1640625" style="1" customWidth="1"/>
    <col min="13580" max="13580" width="5.83203125" style="1" customWidth="1"/>
    <col min="13581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2.1640625" style="1" customWidth="1"/>
    <col min="13836" max="13836" width="5.83203125" style="1" customWidth="1"/>
    <col min="13837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2.1640625" style="1" customWidth="1"/>
    <col min="14092" max="14092" width="5.83203125" style="1" customWidth="1"/>
    <col min="14093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2.1640625" style="1" customWidth="1"/>
    <col min="14348" max="14348" width="5.83203125" style="1" customWidth="1"/>
    <col min="14349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2.1640625" style="1" customWidth="1"/>
    <col min="14604" max="14604" width="5.83203125" style="1" customWidth="1"/>
    <col min="14605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2.1640625" style="1" customWidth="1"/>
    <col min="14860" max="14860" width="5.83203125" style="1" customWidth="1"/>
    <col min="14861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2.1640625" style="1" customWidth="1"/>
    <col min="15116" max="15116" width="5.83203125" style="1" customWidth="1"/>
    <col min="15117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2.1640625" style="1" customWidth="1"/>
    <col min="15372" max="15372" width="5.83203125" style="1" customWidth="1"/>
    <col min="15373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2.1640625" style="1" customWidth="1"/>
    <col min="15628" max="15628" width="5.83203125" style="1" customWidth="1"/>
    <col min="15629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2.1640625" style="1" customWidth="1"/>
    <col min="15884" max="15884" width="5.83203125" style="1" customWidth="1"/>
    <col min="15885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2.1640625" style="1" customWidth="1"/>
    <col min="16140" max="16140" width="5.83203125" style="1" customWidth="1"/>
    <col min="16141" max="16384" width="8.83203125" style="1"/>
  </cols>
  <sheetData>
    <row r="2" spans="1:12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2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2" ht="14.1" customHeight="1" x14ac:dyDescent="0.2">
      <c r="A6" s="2"/>
      <c r="B6" s="48" t="s">
        <v>24</v>
      </c>
      <c r="C6" s="252" t="s">
        <v>16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2" ht="14.1" customHeight="1" thickBot="1" x14ac:dyDescent="0.25">
      <c r="A7" s="2"/>
      <c r="B7" s="48" t="s">
        <v>26</v>
      </c>
      <c r="C7" s="256" t="s">
        <v>56</v>
      </c>
      <c r="D7" s="256"/>
      <c r="E7" s="256"/>
      <c r="F7" s="253"/>
      <c r="G7" s="255"/>
      <c r="H7" s="255"/>
      <c r="I7" s="255"/>
      <c r="J7" s="255"/>
      <c r="K7" s="2"/>
    </row>
    <row r="8" spans="1:12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46" t="s">
        <v>36</v>
      </c>
      <c r="K8" s="8"/>
      <c r="L8" s="9"/>
    </row>
    <row r="9" spans="1:12" ht="24" customHeight="1" thickTop="1" x14ac:dyDescent="0.2">
      <c r="A9" s="10">
        <v>1</v>
      </c>
      <c r="B9" s="259" t="s">
        <v>191</v>
      </c>
      <c r="C9" s="260"/>
      <c r="D9" s="38">
        <v>0.58333333333333337</v>
      </c>
      <c r="E9" s="11" t="s">
        <v>84</v>
      </c>
      <c r="F9" s="12" t="s">
        <v>37</v>
      </c>
      <c r="G9" s="106">
        <f>IF(F9="GÖZCÜ",D9-15/1440,IF(F9="AYIRTMAN",D9-30/1440))</f>
        <v>0.5625</v>
      </c>
      <c r="H9" s="12" t="s">
        <v>38</v>
      </c>
      <c r="I9" s="12" t="s">
        <v>106</v>
      </c>
      <c r="J9" s="13"/>
      <c r="K9" s="14"/>
    </row>
    <row r="10" spans="1:12" ht="24" customHeight="1" x14ac:dyDescent="0.2">
      <c r="A10" s="15">
        <v>2</v>
      </c>
      <c r="B10" s="261" t="s">
        <v>194</v>
      </c>
      <c r="C10" s="262"/>
      <c r="D10" s="39">
        <v>0.47916666666666669</v>
      </c>
      <c r="E10" s="11" t="s">
        <v>120</v>
      </c>
      <c r="F10" s="12" t="s">
        <v>37</v>
      </c>
      <c r="G10" s="106">
        <v>0.45833333333333331</v>
      </c>
      <c r="H10" s="12" t="s">
        <v>38</v>
      </c>
      <c r="I10" s="12" t="s">
        <v>106</v>
      </c>
      <c r="J10" s="13"/>
      <c r="K10" s="14"/>
    </row>
    <row r="11" spans="1:12" ht="24" customHeight="1" x14ac:dyDescent="0.2">
      <c r="A11" s="15">
        <v>3</v>
      </c>
      <c r="B11" s="263"/>
      <c r="C11" s="264"/>
      <c r="D11" s="40"/>
      <c r="E11" s="29"/>
      <c r="F11" s="12"/>
      <c r="G11" s="44"/>
      <c r="H11" s="12"/>
      <c r="I11" s="12"/>
      <c r="J11" s="13"/>
      <c r="K11" s="14"/>
    </row>
    <row r="12" spans="1:12" ht="14.1" customHeight="1" x14ac:dyDescent="0.2">
      <c r="A12" s="15">
        <v>4</v>
      </c>
      <c r="B12" s="265"/>
      <c r="C12" s="266"/>
      <c r="D12" s="41"/>
      <c r="E12" s="18"/>
      <c r="F12" s="19"/>
      <c r="G12" s="45"/>
      <c r="H12" s="19"/>
      <c r="I12" s="19"/>
      <c r="J12" s="13"/>
      <c r="K12" s="14"/>
    </row>
    <row r="13" spans="1:12" ht="14.1" customHeight="1" x14ac:dyDescent="0.2">
      <c r="A13" s="15">
        <v>5</v>
      </c>
      <c r="B13" s="102"/>
      <c r="C13" s="103"/>
      <c r="D13" s="41"/>
      <c r="E13" s="18"/>
      <c r="F13" s="19"/>
      <c r="G13" s="45"/>
      <c r="H13" s="19"/>
      <c r="I13" s="19"/>
      <c r="J13" s="13"/>
      <c r="K13" s="14"/>
    </row>
    <row r="14" spans="1:12" ht="14.1" customHeight="1" x14ac:dyDescent="0.2">
      <c r="A14" s="15">
        <v>6</v>
      </c>
      <c r="B14" s="249"/>
      <c r="C14" s="250"/>
      <c r="D14" s="41"/>
      <c r="E14" s="18"/>
      <c r="F14" s="19"/>
      <c r="G14" s="45"/>
      <c r="H14" s="19"/>
      <c r="I14" s="19"/>
      <c r="J14" s="13"/>
      <c r="K14" s="14"/>
    </row>
    <row r="15" spans="1:12" ht="14.1" customHeight="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2" ht="14.1" customHeight="1" thickBot="1" x14ac:dyDescent="0.25">
      <c r="A16" s="15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MUSTAFA TAMAN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8" t="s">
        <v>24</v>
      </c>
      <c r="C29" s="267" t="str">
        <f>C6</f>
        <v>MUSTAFA TAMAN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COĞRAFYA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46" t="s">
        <v>36</v>
      </c>
      <c r="K31" s="8"/>
    </row>
    <row r="32" spans="1:11" ht="24" customHeight="1" thickTop="1" x14ac:dyDescent="0.2">
      <c r="A32" s="15">
        <v>1</v>
      </c>
      <c r="B32" s="270" t="str">
        <f>B9</f>
        <v>05,06,2023</v>
      </c>
      <c r="C32" s="271"/>
      <c r="D32" s="39">
        <f t="shared" ref="D32:I34" si="0">D9</f>
        <v>0.58333333333333337</v>
      </c>
      <c r="E32" s="29" t="str">
        <f t="shared" si="0"/>
        <v>COĞRAFYA 9-10</v>
      </c>
      <c r="F32" s="26" t="str">
        <f t="shared" si="0"/>
        <v>AYIRTMAN</v>
      </c>
      <c r="G32" s="43">
        <f t="shared" si="0"/>
        <v>0.5625</v>
      </c>
      <c r="H32" s="26" t="str">
        <f t="shared" si="0"/>
        <v>YAZILI</v>
      </c>
      <c r="I32" s="26" t="str">
        <f t="shared" si="0"/>
        <v>DŞİCMTAL</v>
      </c>
      <c r="J32" s="27"/>
      <c r="K32" s="14"/>
    </row>
    <row r="33" spans="1:11" ht="24" customHeight="1" x14ac:dyDescent="0.2">
      <c r="A33" s="15">
        <v>2</v>
      </c>
      <c r="B33" s="270" t="str">
        <f>B10</f>
        <v>07,06,2023</v>
      </c>
      <c r="C33" s="271"/>
      <c r="D33" s="39">
        <f t="shared" si="0"/>
        <v>0.47916666666666669</v>
      </c>
      <c r="E33" s="29" t="str">
        <f t="shared" ref="E33" si="1">E10</f>
        <v>FELSEFE 11</v>
      </c>
      <c r="F33" s="26" t="str">
        <f t="shared" si="0"/>
        <v>AYIRTMAN</v>
      </c>
      <c r="G33" s="43">
        <f t="shared" si="0"/>
        <v>0.45833333333333331</v>
      </c>
      <c r="H33" s="26" t="str">
        <f t="shared" si="0"/>
        <v>YAZILI</v>
      </c>
      <c r="I33" s="26" t="str">
        <f t="shared" si="0"/>
        <v>DŞİCMTAL</v>
      </c>
      <c r="J33" s="27"/>
      <c r="K33" s="14"/>
    </row>
    <row r="34" spans="1:11" ht="27" customHeight="1" x14ac:dyDescent="0.2">
      <c r="A34" s="15">
        <v>3</v>
      </c>
      <c r="B34" s="272">
        <f t="shared" ref="B34" si="2">B11</f>
        <v>0</v>
      </c>
      <c r="C34" s="273"/>
      <c r="D34" s="40">
        <f t="shared" si="0"/>
        <v>0</v>
      </c>
      <c r="E34" s="29">
        <f t="shared" ref="E34" si="3">E11</f>
        <v>0</v>
      </c>
      <c r="F34" s="12">
        <f t="shared" si="0"/>
        <v>0</v>
      </c>
      <c r="G34" s="44">
        <f t="shared" si="0"/>
        <v>0</v>
      </c>
      <c r="H34" s="12">
        <f t="shared" si="0"/>
        <v>0</v>
      </c>
      <c r="I34" s="12">
        <f t="shared" si="0"/>
        <v>0</v>
      </c>
      <c r="J34" s="13"/>
      <c r="K34" s="14"/>
    </row>
    <row r="35" spans="1:11" ht="27" customHeight="1" x14ac:dyDescent="0.2">
      <c r="A35" s="15">
        <v>4</v>
      </c>
      <c r="B35" s="98"/>
      <c r="C35" s="99"/>
      <c r="D35" s="40"/>
      <c r="E35" s="16"/>
      <c r="F35" s="12"/>
      <c r="G35" s="44"/>
      <c r="H35" s="12"/>
      <c r="I35" s="12"/>
      <c r="J35" s="13"/>
      <c r="K35" s="14"/>
    </row>
    <row r="36" spans="1:11" ht="14.1" customHeight="1" x14ac:dyDescent="0.2">
      <c r="A36" s="15">
        <v>5</v>
      </c>
      <c r="B36" s="249">
        <f>B12</f>
        <v>0</v>
      </c>
      <c r="C36" s="250"/>
      <c r="D36" s="41"/>
      <c r="E36" s="18"/>
      <c r="F36" s="19"/>
      <c r="G36" s="45"/>
      <c r="H36" s="19"/>
      <c r="I36" s="19"/>
      <c r="J36" s="13"/>
      <c r="K36" s="14"/>
    </row>
    <row r="37" spans="1:11" ht="14.1" customHeight="1" x14ac:dyDescent="0.2">
      <c r="A37" s="15">
        <v>6</v>
      </c>
      <c r="B37" s="249">
        <f>B14</f>
        <v>0</v>
      </c>
      <c r="C37" s="250"/>
      <c r="D37" s="4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>B15</f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>B16</f>
        <v>0</v>
      </c>
      <c r="C39" s="250"/>
      <c r="D39" s="4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MUSTAFA TAMAN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6">
    <mergeCell ref="B14:C14"/>
    <mergeCell ref="A2:K2"/>
    <mergeCell ref="C6:E6"/>
    <mergeCell ref="F6:F7"/>
    <mergeCell ref="G6:J7"/>
    <mergeCell ref="C7:E7"/>
    <mergeCell ref="B8:C8"/>
    <mergeCell ref="B9:C9"/>
    <mergeCell ref="B10:C10"/>
    <mergeCell ref="B11:C11"/>
    <mergeCell ref="B12:C12"/>
    <mergeCell ref="B15:C15"/>
    <mergeCell ref="B16:C16"/>
    <mergeCell ref="A25:K25"/>
    <mergeCell ref="C29:E29"/>
    <mergeCell ref="F29:F30"/>
    <mergeCell ref="G29:J30"/>
    <mergeCell ref="C30:E30"/>
    <mergeCell ref="B37:C37"/>
    <mergeCell ref="B38:C38"/>
    <mergeCell ref="B39:C39"/>
    <mergeCell ref="B31:C31"/>
    <mergeCell ref="B32:C32"/>
    <mergeCell ref="B33:C33"/>
    <mergeCell ref="B34:C34"/>
    <mergeCell ref="B36:C36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L45"/>
  <sheetViews>
    <sheetView showZeros="0" workbookViewId="0">
      <selection activeCell="B9" sqref="B9:J9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8" style="1" bestFit="1" customWidth="1"/>
    <col min="5" max="5" width="30.33203125" style="1" customWidth="1"/>
    <col min="6" max="6" width="9.5" style="1" customWidth="1"/>
    <col min="7" max="7" width="7.6640625" style="1" customWidth="1"/>
    <col min="8" max="8" width="8.5" style="1" customWidth="1"/>
    <col min="9" max="9" width="10.1640625" style="1" customWidth="1"/>
    <col min="10" max="10" width="8.83203125" style="1" customWidth="1"/>
    <col min="11" max="11" width="2.1640625" style="1" customWidth="1"/>
    <col min="12" max="12" width="5.83203125" style="1" customWidth="1"/>
    <col min="13" max="256" width="9.3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2.1640625" style="1" customWidth="1"/>
    <col min="268" max="268" width="5.83203125" style="1" customWidth="1"/>
    <col min="269" max="512" width="9.3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2.1640625" style="1" customWidth="1"/>
    <col min="524" max="524" width="5.83203125" style="1" customWidth="1"/>
    <col min="525" max="768" width="9.3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2.1640625" style="1" customWidth="1"/>
    <col min="780" max="780" width="5.83203125" style="1" customWidth="1"/>
    <col min="781" max="1024" width="9.3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2.1640625" style="1" customWidth="1"/>
    <col min="1036" max="1036" width="5.83203125" style="1" customWidth="1"/>
    <col min="1037" max="1280" width="9.3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2.1640625" style="1" customWidth="1"/>
    <col min="1292" max="1292" width="5.83203125" style="1" customWidth="1"/>
    <col min="1293" max="1536" width="9.3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2.1640625" style="1" customWidth="1"/>
    <col min="1548" max="1548" width="5.83203125" style="1" customWidth="1"/>
    <col min="1549" max="1792" width="9.3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2.1640625" style="1" customWidth="1"/>
    <col min="1804" max="1804" width="5.83203125" style="1" customWidth="1"/>
    <col min="1805" max="2048" width="9.3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2.1640625" style="1" customWidth="1"/>
    <col min="2060" max="2060" width="5.83203125" style="1" customWidth="1"/>
    <col min="2061" max="2304" width="9.3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2.1640625" style="1" customWidth="1"/>
    <col min="2316" max="2316" width="5.83203125" style="1" customWidth="1"/>
    <col min="2317" max="2560" width="9.3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2.1640625" style="1" customWidth="1"/>
    <col min="2572" max="2572" width="5.83203125" style="1" customWidth="1"/>
    <col min="2573" max="2816" width="9.3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2.1640625" style="1" customWidth="1"/>
    <col min="2828" max="2828" width="5.83203125" style="1" customWidth="1"/>
    <col min="2829" max="3072" width="9.3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2.1640625" style="1" customWidth="1"/>
    <col min="3084" max="3084" width="5.83203125" style="1" customWidth="1"/>
    <col min="3085" max="3328" width="9.3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2.1640625" style="1" customWidth="1"/>
    <col min="3340" max="3340" width="5.83203125" style="1" customWidth="1"/>
    <col min="3341" max="3584" width="9.3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2.1640625" style="1" customWidth="1"/>
    <col min="3596" max="3596" width="5.83203125" style="1" customWidth="1"/>
    <col min="3597" max="3840" width="9.3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2.1640625" style="1" customWidth="1"/>
    <col min="3852" max="3852" width="5.83203125" style="1" customWidth="1"/>
    <col min="3853" max="4096" width="9.3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2.1640625" style="1" customWidth="1"/>
    <col min="4108" max="4108" width="5.83203125" style="1" customWidth="1"/>
    <col min="4109" max="4352" width="9.3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2.1640625" style="1" customWidth="1"/>
    <col min="4364" max="4364" width="5.83203125" style="1" customWidth="1"/>
    <col min="4365" max="4608" width="9.3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2.1640625" style="1" customWidth="1"/>
    <col min="4620" max="4620" width="5.83203125" style="1" customWidth="1"/>
    <col min="4621" max="4864" width="9.3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2.1640625" style="1" customWidth="1"/>
    <col min="4876" max="4876" width="5.83203125" style="1" customWidth="1"/>
    <col min="4877" max="5120" width="9.3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2.1640625" style="1" customWidth="1"/>
    <col min="5132" max="5132" width="5.83203125" style="1" customWidth="1"/>
    <col min="5133" max="5376" width="9.3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2.1640625" style="1" customWidth="1"/>
    <col min="5388" max="5388" width="5.83203125" style="1" customWidth="1"/>
    <col min="5389" max="5632" width="9.3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2.1640625" style="1" customWidth="1"/>
    <col min="5644" max="5644" width="5.83203125" style="1" customWidth="1"/>
    <col min="5645" max="5888" width="9.3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2.1640625" style="1" customWidth="1"/>
    <col min="5900" max="5900" width="5.83203125" style="1" customWidth="1"/>
    <col min="5901" max="6144" width="9.3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2.1640625" style="1" customWidth="1"/>
    <col min="6156" max="6156" width="5.83203125" style="1" customWidth="1"/>
    <col min="6157" max="6400" width="9.3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2.1640625" style="1" customWidth="1"/>
    <col min="6412" max="6412" width="5.83203125" style="1" customWidth="1"/>
    <col min="6413" max="6656" width="9.3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2.1640625" style="1" customWidth="1"/>
    <col min="6668" max="6668" width="5.83203125" style="1" customWidth="1"/>
    <col min="6669" max="6912" width="9.3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2.1640625" style="1" customWidth="1"/>
    <col min="6924" max="6924" width="5.83203125" style="1" customWidth="1"/>
    <col min="6925" max="7168" width="9.3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2.1640625" style="1" customWidth="1"/>
    <col min="7180" max="7180" width="5.83203125" style="1" customWidth="1"/>
    <col min="7181" max="7424" width="9.3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2.1640625" style="1" customWidth="1"/>
    <col min="7436" max="7436" width="5.83203125" style="1" customWidth="1"/>
    <col min="7437" max="7680" width="9.3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2.1640625" style="1" customWidth="1"/>
    <col min="7692" max="7692" width="5.83203125" style="1" customWidth="1"/>
    <col min="7693" max="7936" width="9.3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2.1640625" style="1" customWidth="1"/>
    <col min="7948" max="7948" width="5.83203125" style="1" customWidth="1"/>
    <col min="7949" max="8192" width="9.3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2.1640625" style="1" customWidth="1"/>
    <col min="8204" max="8204" width="5.83203125" style="1" customWidth="1"/>
    <col min="8205" max="8448" width="9.3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2.1640625" style="1" customWidth="1"/>
    <col min="8460" max="8460" width="5.83203125" style="1" customWidth="1"/>
    <col min="8461" max="8704" width="9.3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2.1640625" style="1" customWidth="1"/>
    <col min="8716" max="8716" width="5.83203125" style="1" customWidth="1"/>
    <col min="8717" max="8960" width="9.3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2.1640625" style="1" customWidth="1"/>
    <col min="8972" max="8972" width="5.83203125" style="1" customWidth="1"/>
    <col min="8973" max="9216" width="9.3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2.1640625" style="1" customWidth="1"/>
    <col min="9228" max="9228" width="5.83203125" style="1" customWidth="1"/>
    <col min="9229" max="9472" width="9.3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2.1640625" style="1" customWidth="1"/>
    <col min="9484" max="9484" width="5.83203125" style="1" customWidth="1"/>
    <col min="9485" max="9728" width="9.3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2.1640625" style="1" customWidth="1"/>
    <col min="9740" max="9740" width="5.83203125" style="1" customWidth="1"/>
    <col min="9741" max="9984" width="9.3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2.1640625" style="1" customWidth="1"/>
    <col min="9996" max="9996" width="5.83203125" style="1" customWidth="1"/>
    <col min="9997" max="10240" width="9.3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2.1640625" style="1" customWidth="1"/>
    <col min="10252" max="10252" width="5.83203125" style="1" customWidth="1"/>
    <col min="10253" max="10496" width="9.3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2.1640625" style="1" customWidth="1"/>
    <col min="10508" max="10508" width="5.83203125" style="1" customWidth="1"/>
    <col min="10509" max="10752" width="9.3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2.1640625" style="1" customWidth="1"/>
    <col min="10764" max="10764" width="5.83203125" style="1" customWidth="1"/>
    <col min="10765" max="11008" width="9.3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2.1640625" style="1" customWidth="1"/>
    <col min="11020" max="11020" width="5.83203125" style="1" customWidth="1"/>
    <col min="11021" max="11264" width="9.3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2.1640625" style="1" customWidth="1"/>
    <col min="11276" max="11276" width="5.83203125" style="1" customWidth="1"/>
    <col min="11277" max="11520" width="9.3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2.1640625" style="1" customWidth="1"/>
    <col min="11532" max="11532" width="5.83203125" style="1" customWidth="1"/>
    <col min="11533" max="11776" width="9.3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2.1640625" style="1" customWidth="1"/>
    <col min="11788" max="11788" width="5.83203125" style="1" customWidth="1"/>
    <col min="11789" max="12032" width="9.3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2.1640625" style="1" customWidth="1"/>
    <col min="12044" max="12044" width="5.83203125" style="1" customWidth="1"/>
    <col min="12045" max="12288" width="9.3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2.1640625" style="1" customWidth="1"/>
    <col min="12300" max="12300" width="5.83203125" style="1" customWidth="1"/>
    <col min="12301" max="12544" width="9.3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2.1640625" style="1" customWidth="1"/>
    <col min="12556" max="12556" width="5.83203125" style="1" customWidth="1"/>
    <col min="12557" max="12800" width="9.3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2.1640625" style="1" customWidth="1"/>
    <col min="12812" max="12812" width="5.83203125" style="1" customWidth="1"/>
    <col min="12813" max="13056" width="9.3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2.1640625" style="1" customWidth="1"/>
    <col min="13068" max="13068" width="5.83203125" style="1" customWidth="1"/>
    <col min="13069" max="13312" width="9.3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2.1640625" style="1" customWidth="1"/>
    <col min="13324" max="13324" width="5.83203125" style="1" customWidth="1"/>
    <col min="13325" max="13568" width="9.3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2.1640625" style="1" customWidth="1"/>
    <col min="13580" max="13580" width="5.83203125" style="1" customWidth="1"/>
    <col min="13581" max="13824" width="9.3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2.1640625" style="1" customWidth="1"/>
    <col min="13836" max="13836" width="5.83203125" style="1" customWidth="1"/>
    <col min="13837" max="14080" width="9.3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2.1640625" style="1" customWidth="1"/>
    <col min="14092" max="14092" width="5.83203125" style="1" customWidth="1"/>
    <col min="14093" max="14336" width="9.3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2.1640625" style="1" customWidth="1"/>
    <col min="14348" max="14348" width="5.83203125" style="1" customWidth="1"/>
    <col min="14349" max="14592" width="9.3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2.1640625" style="1" customWidth="1"/>
    <col min="14604" max="14604" width="5.83203125" style="1" customWidth="1"/>
    <col min="14605" max="14848" width="9.3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2.1640625" style="1" customWidth="1"/>
    <col min="14860" max="14860" width="5.83203125" style="1" customWidth="1"/>
    <col min="14861" max="15104" width="9.3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2.1640625" style="1" customWidth="1"/>
    <col min="15116" max="15116" width="5.83203125" style="1" customWidth="1"/>
    <col min="15117" max="15360" width="9.3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2.1640625" style="1" customWidth="1"/>
    <col min="15372" max="15372" width="5.83203125" style="1" customWidth="1"/>
    <col min="15373" max="15616" width="9.3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2.1640625" style="1" customWidth="1"/>
    <col min="15628" max="15628" width="5.83203125" style="1" customWidth="1"/>
    <col min="15629" max="15872" width="9.3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2.1640625" style="1" customWidth="1"/>
    <col min="15884" max="15884" width="5.83203125" style="1" customWidth="1"/>
    <col min="15885" max="16128" width="9.3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2.1640625" style="1" customWidth="1"/>
    <col min="16140" max="16140" width="5.83203125" style="1" customWidth="1"/>
    <col min="16141" max="16384" width="9.33203125" style="1"/>
  </cols>
  <sheetData>
    <row r="2" spans="1:12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2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2" ht="14.1" customHeight="1" x14ac:dyDescent="0.2">
      <c r="A6" s="2"/>
      <c r="B6" s="48" t="s">
        <v>24</v>
      </c>
      <c r="C6" s="252" t="s">
        <v>63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2" ht="14.1" customHeight="1" thickBot="1" x14ac:dyDescent="0.25">
      <c r="A7" s="2"/>
      <c r="B7" s="48" t="s">
        <v>26</v>
      </c>
      <c r="C7" s="256" t="s">
        <v>57</v>
      </c>
      <c r="D7" s="256"/>
      <c r="E7" s="256"/>
      <c r="F7" s="253"/>
      <c r="G7" s="255"/>
      <c r="H7" s="255"/>
      <c r="I7" s="255"/>
      <c r="J7" s="255"/>
      <c r="K7" s="2"/>
    </row>
    <row r="8" spans="1:12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59" t="s">
        <v>36</v>
      </c>
      <c r="K8" s="8"/>
      <c r="L8" s="9"/>
    </row>
    <row r="9" spans="1:12" ht="36.75" customHeight="1" thickTop="1" x14ac:dyDescent="0.2">
      <c r="A9" s="49">
        <v>1</v>
      </c>
      <c r="B9" s="304" t="s">
        <v>197</v>
      </c>
      <c r="C9" s="304"/>
      <c r="D9" s="68">
        <v>0.43055555555555558</v>
      </c>
      <c r="E9" s="69" t="s">
        <v>206</v>
      </c>
      <c r="F9" s="70" t="s">
        <v>37</v>
      </c>
      <c r="G9" s="111">
        <f>IF(F9="GÖZCÜ",D9-15/1440,IF(F9="AYIRTMAN",D9-30/1440))</f>
        <v>0.40972222222222227</v>
      </c>
      <c r="H9" s="70" t="s">
        <v>38</v>
      </c>
      <c r="I9" s="70" t="s">
        <v>106</v>
      </c>
      <c r="J9" s="50"/>
      <c r="K9" s="8"/>
      <c r="L9" s="9"/>
    </row>
    <row r="10" spans="1:12" ht="42" customHeight="1" x14ac:dyDescent="0.2">
      <c r="A10" s="51">
        <v>2</v>
      </c>
      <c r="B10" s="299"/>
      <c r="C10" s="299"/>
      <c r="D10" s="52"/>
      <c r="E10" s="53"/>
      <c r="F10" s="71"/>
      <c r="G10" s="112"/>
      <c r="H10" s="71"/>
      <c r="I10" s="71"/>
      <c r="J10" s="54"/>
      <c r="K10" s="14"/>
    </row>
    <row r="11" spans="1:12" ht="24" customHeight="1" x14ac:dyDescent="0.2">
      <c r="A11" s="15">
        <v>3</v>
      </c>
      <c r="B11" s="261"/>
      <c r="C11" s="262"/>
      <c r="D11" s="39"/>
      <c r="E11" s="11"/>
      <c r="F11" s="12"/>
      <c r="G11" s="44"/>
      <c r="H11" s="12"/>
      <c r="I11" s="12"/>
      <c r="J11" s="13"/>
      <c r="K11" s="14"/>
    </row>
    <row r="12" spans="1:12" ht="24" customHeight="1" x14ac:dyDescent="0.2">
      <c r="A12" s="51">
        <v>4</v>
      </c>
      <c r="B12" s="270"/>
      <c r="C12" s="271"/>
      <c r="D12" s="40"/>
      <c r="E12" s="29"/>
      <c r="F12" s="12"/>
      <c r="G12" s="44"/>
      <c r="H12" s="12"/>
      <c r="I12" s="12"/>
      <c r="J12" s="13"/>
      <c r="K12" s="14"/>
    </row>
    <row r="13" spans="1:12" ht="24" customHeight="1" x14ac:dyDescent="0.2">
      <c r="A13" s="15">
        <v>5</v>
      </c>
      <c r="B13" s="263"/>
      <c r="C13" s="264"/>
      <c r="D13" s="40"/>
      <c r="E13" s="16"/>
      <c r="F13" s="12"/>
      <c r="G13" s="44"/>
      <c r="H13" s="12"/>
      <c r="I13" s="12"/>
      <c r="J13" s="13"/>
      <c r="K13" s="14"/>
    </row>
    <row r="14" spans="1:12" ht="14.1" customHeight="1" x14ac:dyDescent="0.2">
      <c r="A14" s="51">
        <v>6</v>
      </c>
      <c r="B14" s="249"/>
      <c r="C14" s="250"/>
      <c r="D14" s="41"/>
      <c r="E14" s="18"/>
      <c r="F14" s="19"/>
      <c r="G14" s="45"/>
      <c r="H14" s="19"/>
      <c r="I14" s="19"/>
      <c r="J14" s="13"/>
      <c r="K14" s="14"/>
    </row>
    <row r="15" spans="1:12" ht="14.1" customHeight="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2" ht="14.1" customHeight="1" thickBot="1" x14ac:dyDescent="0.25">
      <c r="A16" s="51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BÜLENT SATI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8" t="s">
        <v>24</v>
      </c>
      <c r="C29" s="267" t="str">
        <f>C6</f>
        <v>BÜLENT SATI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BEDEN EĞİTİMİ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59" t="s">
        <v>36</v>
      </c>
      <c r="K31" s="8"/>
    </row>
    <row r="32" spans="1:11" ht="30" customHeight="1" thickTop="1" x14ac:dyDescent="0.2">
      <c r="A32" s="10">
        <v>1</v>
      </c>
      <c r="B32" s="302" t="str">
        <f>B9</f>
        <v>09,06,2023</v>
      </c>
      <c r="C32" s="303"/>
      <c r="D32" s="38">
        <f t="shared" ref="D32:I34" si="0">D9</f>
        <v>0.43055555555555558</v>
      </c>
      <c r="E32" s="11" t="str">
        <f t="shared" si="0"/>
        <v>SEÇMELİ BEDEN EĞİTİM VE SPOR 11 SEÇMELİ BEDEN EĞİTİMİ VE SPOR MESEM 9</v>
      </c>
      <c r="F32" s="26" t="str">
        <f t="shared" si="0"/>
        <v>AYIRTMAN</v>
      </c>
      <c r="G32" s="42">
        <f t="shared" si="0"/>
        <v>0.40972222222222227</v>
      </c>
      <c r="H32" s="26" t="str">
        <f t="shared" si="0"/>
        <v>YAZILI</v>
      </c>
      <c r="I32" s="26" t="str">
        <f t="shared" si="0"/>
        <v>DŞİCMTAL</v>
      </c>
      <c r="J32" s="27"/>
      <c r="K32" s="14"/>
    </row>
    <row r="33" spans="1:11" ht="45" customHeight="1" x14ac:dyDescent="0.2">
      <c r="A33" s="15">
        <v>2</v>
      </c>
      <c r="B33" s="263">
        <f t="shared" ref="B33:B35" si="1">B10</f>
        <v>0</v>
      </c>
      <c r="C33" s="264"/>
      <c r="D33" s="38">
        <f t="shared" si="0"/>
        <v>0</v>
      </c>
      <c r="E33" s="11">
        <f t="shared" si="0"/>
        <v>0</v>
      </c>
      <c r="F33" s="26">
        <f t="shared" si="0"/>
        <v>0</v>
      </c>
      <c r="G33" s="42">
        <f t="shared" si="0"/>
        <v>0</v>
      </c>
      <c r="H33" s="26">
        <f t="shared" si="0"/>
        <v>0</v>
      </c>
      <c r="I33" s="26">
        <f t="shared" si="0"/>
        <v>0</v>
      </c>
      <c r="J33" s="27"/>
      <c r="K33" s="14"/>
    </row>
    <row r="34" spans="1:11" ht="24" customHeight="1" x14ac:dyDescent="0.2">
      <c r="A34" s="15">
        <v>3</v>
      </c>
      <c r="B34" s="263">
        <f t="shared" si="1"/>
        <v>0</v>
      </c>
      <c r="C34" s="264"/>
      <c r="D34" s="38">
        <f t="shared" si="0"/>
        <v>0</v>
      </c>
      <c r="E34" s="11">
        <f t="shared" si="0"/>
        <v>0</v>
      </c>
      <c r="F34" s="26">
        <f t="shared" si="0"/>
        <v>0</v>
      </c>
      <c r="G34" s="42">
        <f t="shared" si="0"/>
        <v>0</v>
      </c>
      <c r="H34" s="26">
        <f t="shared" si="0"/>
        <v>0</v>
      </c>
      <c r="I34" s="26">
        <f t="shared" si="0"/>
        <v>0</v>
      </c>
      <c r="J34" s="27"/>
      <c r="K34" s="14"/>
    </row>
    <row r="35" spans="1:11" ht="27" customHeight="1" x14ac:dyDescent="0.2">
      <c r="A35" s="15">
        <v>4</v>
      </c>
      <c r="B35" s="280">
        <f t="shared" si="1"/>
        <v>0</v>
      </c>
      <c r="C35" s="281"/>
      <c r="D35" s="40">
        <f t="shared" ref="D35:I35" si="2">D13</f>
        <v>0</v>
      </c>
      <c r="E35" s="16">
        <f t="shared" si="2"/>
        <v>0</v>
      </c>
      <c r="F35" s="12">
        <f t="shared" si="2"/>
        <v>0</v>
      </c>
      <c r="G35" s="44">
        <f t="shared" si="2"/>
        <v>0</v>
      </c>
      <c r="H35" s="12">
        <f t="shared" si="2"/>
        <v>0</v>
      </c>
      <c r="I35" s="12">
        <f t="shared" si="2"/>
        <v>0</v>
      </c>
      <c r="J35" s="13"/>
      <c r="K35" s="14"/>
    </row>
    <row r="36" spans="1:11" ht="14.1" customHeight="1" x14ac:dyDescent="0.2">
      <c r="A36" s="15">
        <v>5</v>
      </c>
      <c r="B36" s="249"/>
      <c r="C36" s="250"/>
      <c r="D36" s="41"/>
      <c r="E36" s="18"/>
      <c r="F36" s="19"/>
      <c r="G36" s="45"/>
      <c r="H36" s="19"/>
      <c r="I36" s="19"/>
      <c r="J36" s="13"/>
      <c r="K36" s="14"/>
    </row>
    <row r="37" spans="1:11" ht="14.1" customHeight="1" x14ac:dyDescent="0.2">
      <c r="A37" s="15">
        <v>6</v>
      </c>
      <c r="B37" s="249">
        <f>B14</f>
        <v>0</v>
      </c>
      <c r="C37" s="250"/>
      <c r="D37" s="4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 t="shared" ref="B38:B39" si="3">B15</f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 t="shared" si="3"/>
        <v>0</v>
      </c>
      <c r="C39" s="250"/>
      <c r="D39" s="4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BÜLENT SATI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8">
    <mergeCell ref="B14:C14"/>
    <mergeCell ref="A2:K2"/>
    <mergeCell ref="C6:E6"/>
    <mergeCell ref="F6:F7"/>
    <mergeCell ref="G6:J7"/>
    <mergeCell ref="C7:E7"/>
    <mergeCell ref="B8:C8"/>
    <mergeCell ref="B9:C9"/>
    <mergeCell ref="B10:C10"/>
    <mergeCell ref="B11:C11"/>
    <mergeCell ref="B12:C12"/>
    <mergeCell ref="B13:C13"/>
    <mergeCell ref="B15:C15"/>
    <mergeCell ref="B16:C16"/>
    <mergeCell ref="A25:K25"/>
    <mergeCell ref="C29:E29"/>
    <mergeCell ref="F29:F30"/>
    <mergeCell ref="G29:J30"/>
    <mergeCell ref="C30:E30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L45"/>
  <sheetViews>
    <sheetView showZeros="0" workbookViewId="0">
      <selection activeCell="E12" sqref="E12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8" style="1" bestFit="1" customWidth="1"/>
    <col min="5" max="5" width="31.83203125" style="1" customWidth="1"/>
    <col min="6" max="6" width="9.5" style="1" customWidth="1"/>
    <col min="7" max="7" width="7.6640625" style="1" customWidth="1"/>
    <col min="8" max="8" width="8.5" style="1" customWidth="1"/>
    <col min="9" max="9" width="11.1640625" style="1" customWidth="1"/>
    <col min="10" max="10" width="8.83203125" style="1" customWidth="1"/>
    <col min="11" max="11" width="2.1640625" style="1" customWidth="1"/>
    <col min="12" max="12" width="5.83203125" style="1" customWidth="1"/>
    <col min="13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2.1640625" style="1" customWidth="1"/>
    <col min="268" max="268" width="5.83203125" style="1" customWidth="1"/>
    <col min="269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2.1640625" style="1" customWidth="1"/>
    <col min="524" max="524" width="5.83203125" style="1" customWidth="1"/>
    <col min="525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2.1640625" style="1" customWidth="1"/>
    <col min="780" max="780" width="5.83203125" style="1" customWidth="1"/>
    <col min="781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2.1640625" style="1" customWidth="1"/>
    <col min="1036" max="1036" width="5.83203125" style="1" customWidth="1"/>
    <col min="1037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2.1640625" style="1" customWidth="1"/>
    <col min="1292" max="1292" width="5.83203125" style="1" customWidth="1"/>
    <col min="1293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2.1640625" style="1" customWidth="1"/>
    <col min="1548" max="1548" width="5.83203125" style="1" customWidth="1"/>
    <col min="1549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2.1640625" style="1" customWidth="1"/>
    <col min="1804" max="1804" width="5.83203125" style="1" customWidth="1"/>
    <col min="1805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2.1640625" style="1" customWidth="1"/>
    <col min="2060" max="2060" width="5.83203125" style="1" customWidth="1"/>
    <col min="2061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2.1640625" style="1" customWidth="1"/>
    <col min="2316" max="2316" width="5.83203125" style="1" customWidth="1"/>
    <col min="2317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2.1640625" style="1" customWidth="1"/>
    <col min="2572" max="2572" width="5.83203125" style="1" customWidth="1"/>
    <col min="2573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2.1640625" style="1" customWidth="1"/>
    <col min="2828" max="2828" width="5.83203125" style="1" customWidth="1"/>
    <col min="2829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2.1640625" style="1" customWidth="1"/>
    <col min="3084" max="3084" width="5.83203125" style="1" customWidth="1"/>
    <col min="3085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2.1640625" style="1" customWidth="1"/>
    <col min="3340" max="3340" width="5.83203125" style="1" customWidth="1"/>
    <col min="3341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2.1640625" style="1" customWidth="1"/>
    <col min="3596" max="3596" width="5.83203125" style="1" customWidth="1"/>
    <col min="3597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2.1640625" style="1" customWidth="1"/>
    <col min="3852" max="3852" width="5.83203125" style="1" customWidth="1"/>
    <col min="3853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2.1640625" style="1" customWidth="1"/>
    <col min="4108" max="4108" width="5.83203125" style="1" customWidth="1"/>
    <col min="4109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2.1640625" style="1" customWidth="1"/>
    <col min="4364" max="4364" width="5.83203125" style="1" customWidth="1"/>
    <col min="4365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2.1640625" style="1" customWidth="1"/>
    <col min="4620" max="4620" width="5.83203125" style="1" customWidth="1"/>
    <col min="4621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2.1640625" style="1" customWidth="1"/>
    <col min="4876" max="4876" width="5.83203125" style="1" customWidth="1"/>
    <col min="4877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2.1640625" style="1" customWidth="1"/>
    <col min="5132" max="5132" width="5.83203125" style="1" customWidth="1"/>
    <col min="5133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2.1640625" style="1" customWidth="1"/>
    <col min="5388" max="5388" width="5.83203125" style="1" customWidth="1"/>
    <col min="5389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2.1640625" style="1" customWidth="1"/>
    <col min="5644" max="5644" width="5.83203125" style="1" customWidth="1"/>
    <col min="5645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2.1640625" style="1" customWidth="1"/>
    <col min="5900" max="5900" width="5.83203125" style="1" customWidth="1"/>
    <col min="5901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2.1640625" style="1" customWidth="1"/>
    <col min="6156" max="6156" width="5.83203125" style="1" customWidth="1"/>
    <col min="6157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2.1640625" style="1" customWidth="1"/>
    <col min="6412" max="6412" width="5.83203125" style="1" customWidth="1"/>
    <col min="6413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2.1640625" style="1" customWidth="1"/>
    <col min="6668" max="6668" width="5.83203125" style="1" customWidth="1"/>
    <col min="6669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2.1640625" style="1" customWidth="1"/>
    <col min="6924" max="6924" width="5.83203125" style="1" customWidth="1"/>
    <col min="6925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2.1640625" style="1" customWidth="1"/>
    <col min="7180" max="7180" width="5.83203125" style="1" customWidth="1"/>
    <col min="7181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2.1640625" style="1" customWidth="1"/>
    <col min="7436" max="7436" width="5.83203125" style="1" customWidth="1"/>
    <col min="7437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2.1640625" style="1" customWidth="1"/>
    <col min="7692" max="7692" width="5.83203125" style="1" customWidth="1"/>
    <col min="7693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2.1640625" style="1" customWidth="1"/>
    <col min="7948" max="7948" width="5.83203125" style="1" customWidth="1"/>
    <col min="7949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2.1640625" style="1" customWidth="1"/>
    <col min="8204" max="8204" width="5.83203125" style="1" customWidth="1"/>
    <col min="8205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2.1640625" style="1" customWidth="1"/>
    <col min="8460" max="8460" width="5.83203125" style="1" customWidth="1"/>
    <col min="8461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2.1640625" style="1" customWidth="1"/>
    <col min="8716" max="8716" width="5.83203125" style="1" customWidth="1"/>
    <col min="8717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2.1640625" style="1" customWidth="1"/>
    <col min="8972" max="8972" width="5.83203125" style="1" customWidth="1"/>
    <col min="8973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2.1640625" style="1" customWidth="1"/>
    <col min="9228" max="9228" width="5.83203125" style="1" customWidth="1"/>
    <col min="9229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2.1640625" style="1" customWidth="1"/>
    <col min="9484" max="9484" width="5.83203125" style="1" customWidth="1"/>
    <col min="9485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2.1640625" style="1" customWidth="1"/>
    <col min="9740" max="9740" width="5.83203125" style="1" customWidth="1"/>
    <col min="9741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2.1640625" style="1" customWidth="1"/>
    <col min="9996" max="9996" width="5.83203125" style="1" customWidth="1"/>
    <col min="9997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2.1640625" style="1" customWidth="1"/>
    <col min="10252" max="10252" width="5.83203125" style="1" customWidth="1"/>
    <col min="10253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2.1640625" style="1" customWidth="1"/>
    <col min="10508" max="10508" width="5.83203125" style="1" customWidth="1"/>
    <col min="10509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2.1640625" style="1" customWidth="1"/>
    <col min="10764" max="10764" width="5.83203125" style="1" customWidth="1"/>
    <col min="10765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2.1640625" style="1" customWidth="1"/>
    <col min="11020" max="11020" width="5.83203125" style="1" customWidth="1"/>
    <col min="11021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2.1640625" style="1" customWidth="1"/>
    <col min="11276" max="11276" width="5.83203125" style="1" customWidth="1"/>
    <col min="11277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2.1640625" style="1" customWidth="1"/>
    <col min="11532" max="11532" width="5.83203125" style="1" customWidth="1"/>
    <col min="11533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2.1640625" style="1" customWidth="1"/>
    <col min="11788" max="11788" width="5.83203125" style="1" customWidth="1"/>
    <col min="11789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2.1640625" style="1" customWidth="1"/>
    <col min="12044" max="12044" width="5.83203125" style="1" customWidth="1"/>
    <col min="12045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2.1640625" style="1" customWidth="1"/>
    <col min="12300" max="12300" width="5.83203125" style="1" customWidth="1"/>
    <col min="12301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2.1640625" style="1" customWidth="1"/>
    <col min="12556" max="12556" width="5.83203125" style="1" customWidth="1"/>
    <col min="12557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2.1640625" style="1" customWidth="1"/>
    <col min="12812" max="12812" width="5.83203125" style="1" customWidth="1"/>
    <col min="12813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2.1640625" style="1" customWidth="1"/>
    <col min="13068" max="13068" width="5.83203125" style="1" customWidth="1"/>
    <col min="13069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2.1640625" style="1" customWidth="1"/>
    <col min="13324" max="13324" width="5.83203125" style="1" customWidth="1"/>
    <col min="13325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2.1640625" style="1" customWidth="1"/>
    <col min="13580" max="13580" width="5.83203125" style="1" customWidth="1"/>
    <col min="13581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2.1640625" style="1" customWidth="1"/>
    <col min="13836" max="13836" width="5.83203125" style="1" customWidth="1"/>
    <col min="13837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2.1640625" style="1" customWidth="1"/>
    <col min="14092" max="14092" width="5.83203125" style="1" customWidth="1"/>
    <col min="14093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2.1640625" style="1" customWidth="1"/>
    <col min="14348" max="14348" width="5.83203125" style="1" customWidth="1"/>
    <col min="14349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2.1640625" style="1" customWidth="1"/>
    <col min="14604" max="14604" width="5.83203125" style="1" customWidth="1"/>
    <col min="14605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2.1640625" style="1" customWidth="1"/>
    <col min="14860" max="14860" width="5.83203125" style="1" customWidth="1"/>
    <col min="14861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2.1640625" style="1" customWidth="1"/>
    <col min="15116" max="15116" width="5.83203125" style="1" customWidth="1"/>
    <col min="15117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2.1640625" style="1" customWidth="1"/>
    <col min="15372" max="15372" width="5.83203125" style="1" customWidth="1"/>
    <col min="15373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2.1640625" style="1" customWidth="1"/>
    <col min="15628" max="15628" width="5.83203125" style="1" customWidth="1"/>
    <col min="15629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2.1640625" style="1" customWidth="1"/>
    <col min="15884" max="15884" width="5.83203125" style="1" customWidth="1"/>
    <col min="15885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2.1640625" style="1" customWidth="1"/>
    <col min="16140" max="16140" width="5.83203125" style="1" customWidth="1"/>
    <col min="16141" max="16384" width="8.83203125" style="1"/>
  </cols>
  <sheetData>
    <row r="2" spans="1:12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2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2" ht="14.1" customHeight="1" x14ac:dyDescent="0.2">
      <c r="A6" s="2"/>
      <c r="B6" s="48" t="s">
        <v>24</v>
      </c>
      <c r="C6" s="252" t="s">
        <v>3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2" ht="14.1" customHeight="1" thickBot="1" x14ac:dyDescent="0.25">
      <c r="A7" s="2"/>
      <c r="B7" s="48" t="s">
        <v>26</v>
      </c>
      <c r="C7" s="256" t="s">
        <v>57</v>
      </c>
      <c r="D7" s="256"/>
      <c r="E7" s="256"/>
      <c r="F7" s="253"/>
      <c r="G7" s="255"/>
      <c r="H7" s="255"/>
      <c r="I7" s="255"/>
      <c r="J7" s="255"/>
      <c r="K7" s="2"/>
    </row>
    <row r="8" spans="1:12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47" t="s">
        <v>36</v>
      </c>
      <c r="K8" s="8"/>
      <c r="L8" s="9"/>
    </row>
    <row r="9" spans="1:12" ht="30.75" customHeight="1" thickTop="1" x14ac:dyDescent="0.2">
      <c r="A9" s="49">
        <v>1</v>
      </c>
      <c r="B9" s="304" t="s">
        <v>197</v>
      </c>
      <c r="C9" s="304"/>
      <c r="D9" s="68">
        <v>0.43055555555555558</v>
      </c>
      <c r="E9" s="69" t="s">
        <v>206</v>
      </c>
      <c r="F9" s="70" t="s">
        <v>37</v>
      </c>
      <c r="G9" s="111">
        <f>IF(F9="GÖZCÜ",D9-15/1440,IF(F9="AYIRTMAN",D9-30/1440))</f>
        <v>0.40972222222222227</v>
      </c>
      <c r="H9" s="70" t="s">
        <v>38</v>
      </c>
      <c r="I9" s="70" t="s">
        <v>106</v>
      </c>
      <c r="J9" s="50"/>
      <c r="K9" s="8"/>
      <c r="L9" s="9"/>
    </row>
    <row r="10" spans="1:12" ht="32.25" customHeight="1" x14ac:dyDescent="0.2">
      <c r="A10" s="51">
        <v>2</v>
      </c>
      <c r="B10" s="299"/>
      <c r="C10" s="299"/>
      <c r="D10" s="52"/>
      <c r="E10" s="53"/>
      <c r="F10" s="76"/>
      <c r="G10" s="113"/>
      <c r="H10" s="76"/>
      <c r="I10" s="76"/>
      <c r="J10" s="54"/>
      <c r="K10" s="14"/>
    </row>
    <row r="11" spans="1:12" ht="24" customHeight="1" x14ac:dyDescent="0.2">
      <c r="A11" s="15">
        <v>3</v>
      </c>
      <c r="B11" s="261"/>
      <c r="C11" s="262"/>
      <c r="D11" s="39"/>
      <c r="E11" s="11"/>
      <c r="F11" s="12"/>
      <c r="G11" s="44"/>
      <c r="H11" s="12"/>
      <c r="I11" s="12"/>
      <c r="J11" s="13"/>
      <c r="K11" s="14"/>
    </row>
    <row r="12" spans="1:12" ht="24" customHeight="1" x14ac:dyDescent="0.2">
      <c r="A12" s="51">
        <v>4</v>
      </c>
      <c r="B12" s="270"/>
      <c r="C12" s="271"/>
      <c r="D12" s="40"/>
      <c r="E12" s="29"/>
      <c r="F12" s="12"/>
      <c r="G12" s="44"/>
      <c r="H12" s="12"/>
      <c r="I12" s="12"/>
      <c r="J12" s="13"/>
      <c r="K12" s="14"/>
    </row>
    <row r="13" spans="1:12" ht="24" customHeight="1" x14ac:dyDescent="0.2">
      <c r="A13" s="15">
        <v>5</v>
      </c>
      <c r="B13" s="263"/>
      <c r="C13" s="264"/>
      <c r="D13" s="40"/>
      <c r="E13" s="16"/>
      <c r="F13" s="12"/>
      <c r="G13" s="44"/>
      <c r="H13" s="12"/>
      <c r="I13" s="12"/>
      <c r="J13" s="13"/>
      <c r="K13" s="14"/>
    </row>
    <row r="14" spans="1:12" ht="14.1" customHeight="1" x14ac:dyDescent="0.2">
      <c r="A14" s="51">
        <v>6</v>
      </c>
      <c r="B14" s="249"/>
      <c r="C14" s="250"/>
      <c r="D14" s="41"/>
      <c r="E14" s="18"/>
      <c r="F14" s="19"/>
      <c r="G14" s="45"/>
      <c r="H14" s="19"/>
      <c r="I14" s="19"/>
      <c r="J14" s="13"/>
      <c r="K14" s="14"/>
    </row>
    <row r="15" spans="1:12" ht="14.1" customHeight="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2" ht="14.1" customHeight="1" thickBot="1" x14ac:dyDescent="0.25">
      <c r="A16" s="51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MEHMET BORAN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8" t="s">
        <v>24</v>
      </c>
      <c r="C29" s="267" t="str">
        <f>C6</f>
        <v>MEHMET BORAN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BEDEN EĞİTİMİ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47" t="s">
        <v>36</v>
      </c>
      <c r="K31" s="8"/>
    </row>
    <row r="32" spans="1:11" ht="30" customHeight="1" thickTop="1" x14ac:dyDescent="0.2">
      <c r="A32" s="10">
        <v>1</v>
      </c>
      <c r="B32" s="302" t="str">
        <f>B9</f>
        <v>09,06,2023</v>
      </c>
      <c r="C32" s="303"/>
      <c r="D32" s="38">
        <f t="shared" ref="D32:I32" si="0">D9</f>
        <v>0.43055555555555558</v>
      </c>
      <c r="E32" s="11" t="str">
        <f t="shared" si="0"/>
        <v>SEÇMELİ BEDEN EĞİTİM VE SPOR 11 SEÇMELİ BEDEN EĞİTİMİ VE SPOR MESEM 9</v>
      </c>
      <c r="F32" s="26" t="str">
        <f t="shared" si="0"/>
        <v>AYIRTMAN</v>
      </c>
      <c r="G32" s="42">
        <f t="shared" si="0"/>
        <v>0.40972222222222227</v>
      </c>
      <c r="H32" s="26" t="str">
        <f t="shared" si="0"/>
        <v>YAZILI</v>
      </c>
      <c r="I32" s="26" t="str">
        <f t="shared" si="0"/>
        <v>DŞİCMTAL</v>
      </c>
      <c r="J32" s="27"/>
      <c r="K32" s="14"/>
    </row>
    <row r="33" spans="1:11" ht="45" customHeight="1" x14ac:dyDescent="0.2">
      <c r="A33" s="15">
        <v>2</v>
      </c>
      <c r="B33" s="263">
        <f t="shared" ref="B33:B35" si="1">B10</f>
        <v>0</v>
      </c>
      <c r="C33" s="264"/>
      <c r="D33" s="38">
        <f t="shared" ref="D33:I34" si="2">D10</f>
        <v>0</v>
      </c>
      <c r="E33" s="11">
        <f t="shared" si="2"/>
        <v>0</v>
      </c>
      <c r="F33" s="26">
        <f t="shared" si="2"/>
        <v>0</v>
      </c>
      <c r="G33" s="42">
        <f t="shared" si="2"/>
        <v>0</v>
      </c>
      <c r="H33" s="26">
        <f t="shared" si="2"/>
        <v>0</v>
      </c>
      <c r="I33" s="26">
        <f t="shared" si="2"/>
        <v>0</v>
      </c>
      <c r="J33" s="27"/>
      <c r="K33" s="14"/>
    </row>
    <row r="34" spans="1:11" ht="24" customHeight="1" x14ac:dyDescent="0.2">
      <c r="A34" s="15">
        <v>3</v>
      </c>
      <c r="B34" s="263">
        <f t="shared" si="1"/>
        <v>0</v>
      </c>
      <c r="C34" s="264"/>
      <c r="D34" s="38">
        <f t="shared" si="2"/>
        <v>0</v>
      </c>
      <c r="E34" s="11">
        <f t="shared" si="2"/>
        <v>0</v>
      </c>
      <c r="F34" s="26">
        <f t="shared" si="2"/>
        <v>0</v>
      </c>
      <c r="G34" s="42">
        <f t="shared" si="2"/>
        <v>0</v>
      </c>
      <c r="H34" s="26">
        <f t="shared" si="2"/>
        <v>0</v>
      </c>
      <c r="I34" s="26">
        <f t="shared" si="2"/>
        <v>0</v>
      </c>
      <c r="J34" s="27"/>
      <c r="K34" s="14"/>
    </row>
    <row r="35" spans="1:11" ht="27" customHeight="1" x14ac:dyDescent="0.2">
      <c r="A35" s="15">
        <v>4</v>
      </c>
      <c r="B35" s="280">
        <f t="shared" si="1"/>
        <v>0</v>
      </c>
      <c r="C35" s="281"/>
      <c r="D35" s="40">
        <f t="shared" ref="D35:I35" si="3">D13</f>
        <v>0</v>
      </c>
      <c r="E35" s="16">
        <f t="shared" si="3"/>
        <v>0</v>
      </c>
      <c r="F35" s="12">
        <f t="shared" si="3"/>
        <v>0</v>
      </c>
      <c r="G35" s="44">
        <f t="shared" si="3"/>
        <v>0</v>
      </c>
      <c r="H35" s="12">
        <f t="shared" si="3"/>
        <v>0</v>
      </c>
      <c r="I35" s="12">
        <f t="shared" si="3"/>
        <v>0</v>
      </c>
      <c r="J35" s="13"/>
      <c r="K35" s="14"/>
    </row>
    <row r="36" spans="1:11" ht="14.1" customHeight="1" x14ac:dyDescent="0.2">
      <c r="A36" s="15">
        <v>5</v>
      </c>
      <c r="B36" s="249"/>
      <c r="C36" s="250"/>
      <c r="D36" s="41"/>
      <c r="E36" s="18"/>
      <c r="F36" s="19"/>
      <c r="G36" s="45"/>
      <c r="H36" s="19"/>
      <c r="I36" s="19"/>
      <c r="J36" s="13"/>
      <c r="K36" s="14"/>
    </row>
    <row r="37" spans="1:11" ht="14.1" customHeight="1" x14ac:dyDescent="0.2">
      <c r="A37" s="15">
        <v>6</v>
      </c>
      <c r="B37" s="249">
        <f>B14</f>
        <v>0</v>
      </c>
      <c r="C37" s="250"/>
      <c r="D37" s="4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 t="shared" ref="B38:B39" si="4">B15</f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 t="shared" si="4"/>
        <v>0</v>
      </c>
      <c r="C39" s="250"/>
      <c r="D39" s="4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MEHMET BORAN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8"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15:C15"/>
    <mergeCell ref="B16:C16"/>
    <mergeCell ref="A25:K25"/>
    <mergeCell ref="C29:E29"/>
    <mergeCell ref="F29:F30"/>
    <mergeCell ref="G29:J30"/>
    <mergeCell ref="C30:E30"/>
    <mergeCell ref="B14:C14"/>
    <mergeCell ref="A2:K2"/>
    <mergeCell ref="C6:E6"/>
    <mergeCell ref="F6:F7"/>
    <mergeCell ref="G6:J7"/>
    <mergeCell ref="C7:E7"/>
    <mergeCell ref="B8:C8"/>
    <mergeCell ref="B10:C10"/>
    <mergeCell ref="B11:C11"/>
    <mergeCell ref="B12:C12"/>
    <mergeCell ref="B13:C13"/>
    <mergeCell ref="B9:C9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opLeftCell="A28" workbookViewId="0">
      <selection activeCell="O46" sqref="O46"/>
    </sheetView>
  </sheetViews>
  <sheetFormatPr defaultRowHeight="12.75" x14ac:dyDescent="0.2"/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15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48" t="s">
        <v>24</v>
      </c>
      <c r="C6" s="252" t="s">
        <v>204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1" ht="13.5" thickBot="1" x14ac:dyDescent="0.25">
      <c r="A7" s="2"/>
      <c r="B7" s="48" t="s">
        <v>26</v>
      </c>
      <c r="C7" s="256" t="s">
        <v>70</v>
      </c>
      <c r="D7" s="256"/>
      <c r="E7" s="256"/>
      <c r="F7" s="253"/>
      <c r="G7" s="255"/>
      <c r="H7" s="255"/>
      <c r="I7" s="255"/>
      <c r="J7" s="255"/>
      <c r="K7" s="2"/>
    </row>
    <row r="8" spans="1:11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129" t="s">
        <v>36</v>
      </c>
      <c r="K8" s="8"/>
    </row>
    <row r="9" spans="1:11" ht="39.75" thickTop="1" x14ac:dyDescent="0.2">
      <c r="A9" s="15">
        <v>1</v>
      </c>
      <c r="B9" s="261" t="s">
        <v>197</v>
      </c>
      <c r="C9" s="262"/>
      <c r="D9" s="39">
        <v>0.60416666666666663</v>
      </c>
      <c r="E9" s="11" t="s">
        <v>121</v>
      </c>
      <c r="F9" s="12" t="s">
        <v>37</v>
      </c>
      <c r="G9" s="44">
        <v>0.58333333333333337</v>
      </c>
      <c r="H9" s="12" t="s">
        <v>38</v>
      </c>
      <c r="I9" s="12" t="s">
        <v>106</v>
      </c>
      <c r="J9" s="13"/>
      <c r="K9" s="14"/>
    </row>
    <row r="10" spans="1:11" ht="48.75" x14ac:dyDescent="0.2">
      <c r="A10" s="15">
        <v>2</v>
      </c>
      <c r="B10" s="270" t="s">
        <v>203</v>
      </c>
      <c r="C10" s="271"/>
      <c r="D10" s="40">
        <v>0.54166666666666663</v>
      </c>
      <c r="E10" s="29" t="s">
        <v>156</v>
      </c>
      <c r="F10" s="12" t="s">
        <v>37</v>
      </c>
      <c r="G10" s="44">
        <v>0.52083333333333337</v>
      </c>
      <c r="H10" s="12" t="s">
        <v>38</v>
      </c>
      <c r="I10" s="12" t="s">
        <v>106</v>
      </c>
      <c r="J10" s="13"/>
      <c r="K10" s="14"/>
    </row>
    <row r="11" spans="1:11" x14ac:dyDescent="0.2">
      <c r="A11" s="15">
        <v>3</v>
      </c>
      <c r="B11" s="263"/>
      <c r="C11" s="264"/>
      <c r="D11" s="40"/>
      <c r="E11" s="16"/>
      <c r="F11" s="12"/>
      <c r="G11" s="44"/>
      <c r="H11" s="12"/>
      <c r="I11" s="12"/>
      <c r="J11" s="13"/>
      <c r="K11" s="14"/>
    </row>
    <row r="12" spans="1:11" x14ac:dyDescent="0.2">
      <c r="A12" s="15">
        <v>4</v>
      </c>
      <c r="B12" s="72"/>
      <c r="C12" s="73"/>
      <c r="D12" s="40"/>
      <c r="E12" s="16"/>
      <c r="F12" s="12"/>
      <c r="G12" s="44"/>
      <c r="H12" s="12"/>
      <c r="I12" s="12"/>
      <c r="J12" s="13"/>
      <c r="K12" s="14"/>
    </row>
    <row r="13" spans="1:11" x14ac:dyDescent="0.2">
      <c r="A13" s="15">
        <v>5</v>
      </c>
      <c r="B13" s="265"/>
      <c r="C13" s="266"/>
      <c r="D13" s="41"/>
      <c r="E13" s="18"/>
      <c r="F13" s="19"/>
      <c r="G13" s="45"/>
      <c r="H13" s="19"/>
      <c r="I13" s="19"/>
      <c r="J13" s="13"/>
      <c r="K13" s="14"/>
    </row>
    <row r="14" spans="1:11" x14ac:dyDescent="0.2">
      <c r="A14" s="15">
        <v>6</v>
      </c>
      <c r="B14" s="249"/>
      <c r="C14" s="250"/>
      <c r="D14" s="41"/>
      <c r="E14" s="18"/>
      <c r="F14" s="19"/>
      <c r="G14" s="45"/>
      <c r="H14" s="19"/>
      <c r="I14" s="19"/>
      <c r="J14" s="13"/>
      <c r="K14" s="14"/>
    </row>
    <row r="15" spans="1:1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1" ht="13.5" thickBot="1" x14ac:dyDescent="0.25">
      <c r="A16" s="15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3.5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x14ac:dyDescent="0.2">
      <c r="A22" s="2"/>
      <c r="B22" s="2" t="str">
        <f>C6</f>
        <v>MEHMET AKİF ŞAHAN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15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2"/>
      <c r="B29" s="48" t="s">
        <v>24</v>
      </c>
      <c r="C29" s="267" t="str">
        <f>C6</f>
        <v>MEHMET AKİF ŞAHAN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DİN KÜLTÜRÜ VE AHLAK BİL.</v>
      </c>
      <c r="D30" s="269"/>
      <c r="E30" s="269"/>
      <c r="F30" s="253"/>
      <c r="G30" s="268"/>
      <c r="H30" s="268"/>
      <c r="I30" s="268"/>
      <c r="J30" s="268"/>
      <c r="K30" s="2"/>
    </row>
    <row r="31" spans="1:11" ht="28.5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129" t="s">
        <v>36</v>
      </c>
      <c r="K31" s="8"/>
    </row>
    <row r="32" spans="1:11" ht="39.75" thickTop="1" x14ac:dyDescent="0.2">
      <c r="A32" s="15">
        <v>1</v>
      </c>
      <c r="B32" s="270" t="str">
        <f>B9</f>
        <v>09,06,2023</v>
      </c>
      <c r="C32" s="271"/>
      <c r="D32" s="39">
        <f t="shared" ref="D32:I33" si="0">D9</f>
        <v>0.60416666666666663</v>
      </c>
      <c r="E32" s="29" t="str">
        <f t="shared" si="0"/>
        <v>DİN KÜLTÜRÜ VE AHLAK BİLGİSİ 11</v>
      </c>
      <c r="F32" s="26" t="str">
        <f t="shared" si="0"/>
        <v>AYIRTMAN</v>
      </c>
      <c r="G32" s="43">
        <f t="shared" si="0"/>
        <v>0.58333333333333337</v>
      </c>
      <c r="H32" s="26" t="str">
        <f t="shared" si="0"/>
        <v>YAZILI</v>
      </c>
      <c r="I32" s="26" t="str">
        <f t="shared" si="0"/>
        <v>DŞİCMTAL</v>
      </c>
      <c r="J32" s="27"/>
      <c r="K32" s="14"/>
    </row>
    <row r="33" spans="1:11" ht="48.75" x14ac:dyDescent="0.2">
      <c r="A33" s="15">
        <v>2</v>
      </c>
      <c r="B33" s="270" t="str">
        <f>B10</f>
        <v>12.06,2023</v>
      </c>
      <c r="C33" s="271"/>
      <c r="D33" s="39">
        <f t="shared" si="0"/>
        <v>0.54166666666666663</v>
      </c>
      <c r="E33" s="29" t="str">
        <f t="shared" si="0"/>
        <v>DİN KÜLTÜRÜ VE AHLAK BİLGİSİ 9-10 MESEM</v>
      </c>
      <c r="F33" s="26" t="str">
        <f t="shared" si="0"/>
        <v>AYIRTMAN</v>
      </c>
      <c r="G33" s="43">
        <f t="shared" si="0"/>
        <v>0.52083333333333337</v>
      </c>
      <c r="H33" s="26" t="str">
        <f t="shared" si="0"/>
        <v>YAZILI</v>
      </c>
      <c r="I33" s="26" t="str">
        <f t="shared" si="0"/>
        <v>DŞİCMTAL</v>
      </c>
      <c r="J33" s="27"/>
      <c r="K33" s="14"/>
    </row>
    <row r="34" spans="1:11" x14ac:dyDescent="0.2">
      <c r="A34" s="15">
        <v>3</v>
      </c>
      <c r="B34" s="130"/>
      <c r="C34" s="131"/>
      <c r="D34" s="39"/>
      <c r="E34" s="29"/>
      <c r="F34" s="26"/>
      <c r="G34" s="43"/>
      <c r="H34" s="26"/>
      <c r="I34" s="26"/>
      <c r="J34" s="27"/>
      <c r="K34" s="14"/>
    </row>
    <row r="35" spans="1:11" x14ac:dyDescent="0.2">
      <c r="A35" s="15">
        <v>4</v>
      </c>
      <c r="B35" s="272">
        <f>B11</f>
        <v>0</v>
      </c>
      <c r="C35" s="273"/>
      <c r="D35" s="40">
        <f t="shared" ref="D35:I35" si="1">D11</f>
        <v>0</v>
      </c>
      <c r="E35" s="16">
        <f t="shared" si="1"/>
        <v>0</v>
      </c>
      <c r="F35" s="12">
        <f t="shared" si="1"/>
        <v>0</v>
      </c>
      <c r="G35" s="44">
        <f t="shared" si="1"/>
        <v>0</v>
      </c>
      <c r="H35" s="12">
        <f t="shared" si="1"/>
        <v>0</v>
      </c>
      <c r="I35" s="12">
        <f t="shared" si="1"/>
        <v>0</v>
      </c>
      <c r="J35" s="13"/>
      <c r="K35" s="14"/>
    </row>
    <row r="36" spans="1:11" x14ac:dyDescent="0.2">
      <c r="A36" s="15">
        <v>5</v>
      </c>
      <c r="B36" s="249">
        <f t="shared" ref="B36:B39" si="2">B13</f>
        <v>0</v>
      </c>
      <c r="C36" s="250"/>
      <c r="D36" s="41"/>
      <c r="E36" s="18"/>
      <c r="F36" s="19"/>
      <c r="G36" s="45"/>
      <c r="H36" s="19"/>
      <c r="I36" s="19"/>
      <c r="J36" s="13"/>
      <c r="K36" s="14"/>
    </row>
    <row r="37" spans="1:11" x14ac:dyDescent="0.2">
      <c r="A37" s="15">
        <v>6</v>
      </c>
      <c r="B37" s="249">
        <f t="shared" si="2"/>
        <v>0</v>
      </c>
      <c r="C37" s="250"/>
      <c r="D37" s="41"/>
      <c r="E37" s="18"/>
      <c r="F37" s="19"/>
      <c r="G37" s="45"/>
      <c r="H37" s="19"/>
      <c r="I37" s="19"/>
      <c r="J37" s="13"/>
      <c r="K37" s="14"/>
    </row>
    <row r="38" spans="1:11" x14ac:dyDescent="0.2">
      <c r="A38" s="15">
        <v>7</v>
      </c>
      <c r="B38" s="249">
        <f t="shared" si="2"/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3.5" thickBot="1" x14ac:dyDescent="0.25">
      <c r="A39" s="15">
        <v>8</v>
      </c>
      <c r="B39" s="249">
        <f t="shared" si="2"/>
        <v>0</v>
      </c>
      <c r="C39" s="250"/>
      <c r="D39" s="41"/>
      <c r="E39" s="18"/>
      <c r="F39" s="19"/>
      <c r="G39" s="45"/>
      <c r="H39" s="19"/>
      <c r="I39" s="19"/>
      <c r="J39" s="13"/>
      <c r="K39" s="14"/>
    </row>
    <row r="40" spans="1:11" ht="13.5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MEHMET AKİF ŞAHAN</v>
      </c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</sheetData>
  <mergeCells count="26">
    <mergeCell ref="C29:E29"/>
    <mergeCell ref="F29:F30"/>
    <mergeCell ref="G29:J30"/>
    <mergeCell ref="C30:E30"/>
    <mergeCell ref="A25:K25"/>
    <mergeCell ref="A2:K2"/>
    <mergeCell ref="C6:E6"/>
    <mergeCell ref="F6:F7"/>
    <mergeCell ref="G6:J7"/>
    <mergeCell ref="C7:E7"/>
    <mergeCell ref="B8:C8"/>
    <mergeCell ref="B9:C9"/>
    <mergeCell ref="B10:C10"/>
    <mergeCell ref="B11:C11"/>
    <mergeCell ref="B13:C13"/>
    <mergeCell ref="B14:C14"/>
    <mergeCell ref="B15:C15"/>
    <mergeCell ref="B16:C16"/>
    <mergeCell ref="B38:C38"/>
    <mergeCell ref="B39:C39"/>
    <mergeCell ref="B31:C31"/>
    <mergeCell ref="B32:C32"/>
    <mergeCell ref="B33:C33"/>
    <mergeCell ref="B35:C35"/>
    <mergeCell ref="B36:C36"/>
    <mergeCell ref="B37:C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L45"/>
  <sheetViews>
    <sheetView showZeros="0" topLeftCell="A4" workbookViewId="0">
      <selection activeCell="F23" sqref="F23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8" style="1" bestFit="1" customWidth="1"/>
    <col min="5" max="5" width="24.83203125" style="1" customWidth="1"/>
    <col min="6" max="6" width="10.5" style="1" customWidth="1"/>
    <col min="7" max="7" width="8.1640625" style="1" customWidth="1"/>
    <col min="8" max="8" width="8.5" style="1" customWidth="1"/>
    <col min="9" max="9" width="10.1640625" style="1" customWidth="1"/>
    <col min="10" max="10" width="8.83203125" style="1" customWidth="1"/>
    <col min="11" max="11" width="2.1640625" style="1" customWidth="1"/>
    <col min="12" max="12" width="5.83203125" style="1" customWidth="1"/>
    <col min="13" max="256" width="9.3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2.1640625" style="1" customWidth="1"/>
    <col min="268" max="268" width="5.83203125" style="1" customWidth="1"/>
    <col min="269" max="512" width="9.3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2.1640625" style="1" customWidth="1"/>
    <col min="524" max="524" width="5.83203125" style="1" customWidth="1"/>
    <col min="525" max="768" width="9.3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2.1640625" style="1" customWidth="1"/>
    <col min="780" max="780" width="5.83203125" style="1" customWidth="1"/>
    <col min="781" max="1024" width="9.3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2.1640625" style="1" customWidth="1"/>
    <col min="1036" max="1036" width="5.83203125" style="1" customWidth="1"/>
    <col min="1037" max="1280" width="9.3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2.1640625" style="1" customWidth="1"/>
    <col min="1292" max="1292" width="5.83203125" style="1" customWidth="1"/>
    <col min="1293" max="1536" width="9.3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2.1640625" style="1" customWidth="1"/>
    <col min="1548" max="1548" width="5.83203125" style="1" customWidth="1"/>
    <col min="1549" max="1792" width="9.3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2.1640625" style="1" customWidth="1"/>
    <col min="1804" max="1804" width="5.83203125" style="1" customWidth="1"/>
    <col min="1805" max="2048" width="9.3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2.1640625" style="1" customWidth="1"/>
    <col min="2060" max="2060" width="5.83203125" style="1" customWidth="1"/>
    <col min="2061" max="2304" width="9.3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2.1640625" style="1" customWidth="1"/>
    <col min="2316" max="2316" width="5.83203125" style="1" customWidth="1"/>
    <col min="2317" max="2560" width="9.3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2.1640625" style="1" customWidth="1"/>
    <col min="2572" max="2572" width="5.83203125" style="1" customWidth="1"/>
    <col min="2573" max="2816" width="9.3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2.1640625" style="1" customWidth="1"/>
    <col min="2828" max="2828" width="5.83203125" style="1" customWidth="1"/>
    <col min="2829" max="3072" width="9.3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2.1640625" style="1" customWidth="1"/>
    <col min="3084" max="3084" width="5.83203125" style="1" customWidth="1"/>
    <col min="3085" max="3328" width="9.3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2.1640625" style="1" customWidth="1"/>
    <col min="3340" max="3340" width="5.83203125" style="1" customWidth="1"/>
    <col min="3341" max="3584" width="9.3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2.1640625" style="1" customWidth="1"/>
    <col min="3596" max="3596" width="5.83203125" style="1" customWidth="1"/>
    <col min="3597" max="3840" width="9.3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2.1640625" style="1" customWidth="1"/>
    <col min="3852" max="3852" width="5.83203125" style="1" customWidth="1"/>
    <col min="3853" max="4096" width="9.3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2.1640625" style="1" customWidth="1"/>
    <col min="4108" max="4108" width="5.83203125" style="1" customWidth="1"/>
    <col min="4109" max="4352" width="9.3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2.1640625" style="1" customWidth="1"/>
    <col min="4364" max="4364" width="5.83203125" style="1" customWidth="1"/>
    <col min="4365" max="4608" width="9.3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2.1640625" style="1" customWidth="1"/>
    <col min="4620" max="4620" width="5.83203125" style="1" customWidth="1"/>
    <col min="4621" max="4864" width="9.3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2.1640625" style="1" customWidth="1"/>
    <col min="4876" max="4876" width="5.83203125" style="1" customWidth="1"/>
    <col min="4877" max="5120" width="9.3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2.1640625" style="1" customWidth="1"/>
    <col min="5132" max="5132" width="5.83203125" style="1" customWidth="1"/>
    <col min="5133" max="5376" width="9.3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2.1640625" style="1" customWidth="1"/>
    <col min="5388" max="5388" width="5.83203125" style="1" customWidth="1"/>
    <col min="5389" max="5632" width="9.3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2.1640625" style="1" customWidth="1"/>
    <col min="5644" max="5644" width="5.83203125" style="1" customWidth="1"/>
    <col min="5645" max="5888" width="9.3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2.1640625" style="1" customWidth="1"/>
    <col min="5900" max="5900" width="5.83203125" style="1" customWidth="1"/>
    <col min="5901" max="6144" width="9.3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2.1640625" style="1" customWidth="1"/>
    <col min="6156" max="6156" width="5.83203125" style="1" customWidth="1"/>
    <col min="6157" max="6400" width="9.3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2.1640625" style="1" customWidth="1"/>
    <col min="6412" max="6412" width="5.83203125" style="1" customWidth="1"/>
    <col min="6413" max="6656" width="9.3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2.1640625" style="1" customWidth="1"/>
    <col min="6668" max="6668" width="5.83203125" style="1" customWidth="1"/>
    <col min="6669" max="6912" width="9.3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2.1640625" style="1" customWidth="1"/>
    <col min="6924" max="6924" width="5.83203125" style="1" customWidth="1"/>
    <col min="6925" max="7168" width="9.3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2.1640625" style="1" customWidth="1"/>
    <col min="7180" max="7180" width="5.83203125" style="1" customWidth="1"/>
    <col min="7181" max="7424" width="9.3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2.1640625" style="1" customWidth="1"/>
    <col min="7436" max="7436" width="5.83203125" style="1" customWidth="1"/>
    <col min="7437" max="7680" width="9.3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2.1640625" style="1" customWidth="1"/>
    <col min="7692" max="7692" width="5.83203125" style="1" customWidth="1"/>
    <col min="7693" max="7936" width="9.3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2.1640625" style="1" customWidth="1"/>
    <col min="7948" max="7948" width="5.83203125" style="1" customWidth="1"/>
    <col min="7949" max="8192" width="9.3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2.1640625" style="1" customWidth="1"/>
    <col min="8204" max="8204" width="5.83203125" style="1" customWidth="1"/>
    <col min="8205" max="8448" width="9.3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2.1640625" style="1" customWidth="1"/>
    <col min="8460" max="8460" width="5.83203125" style="1" customWidth="1"/>
    <col min="8461" max="8704" width="9.3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2.1640625" style="1" customWidth="1"/>
    <col min="8716" max="8716" width="5.83203125" style="1" customWidth="1"/>
    <col min="8717" max="8960" width="9.3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2.1640625" style="1" customWidth="1"/>
    <col min="8972" max="8972" width="5.83203125" style="1" customWidth="1"/>
    <col min="8973" max="9216" width="9.3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2.1640625" style="1" customWidth="1"/>
    <col min="9228" max="9228" width="5.83203125" style="1" customWidth="1"/>
    <col min="9229" max="9472" width="9.3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2.1640625" style="1" customWidth="1"/>
    <col min="9484" max="9484" width="5.83203125" style="1" customWidth="1"/>
    <col min="9485" max="9728" width="9.3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2.1640625" style="1" customWidth="1"/>
    <col min="9740" max="9740" width="5.83203125" style="1" customWidth="1"/>
    <col min="9741" max="9984" width="9.3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2.1640625" style="1" customWidth="1"/>
    <col min="9996" max="9996" width="5.83203125" style="1" customWidth="1"/>
    <col min="9997" max="10240" width="9.3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2.1640625" style="1" customWidth="1"/>
    <col min="10252" max="10252" width="5.83203125" style="1" customWidth="1"/>
    <col min="10253" max="10496" width="9.3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2.1640625" style="1" customWidth="1"/>
    <col min="10508" max="10508" width="5.83203125" style="1" customWidth="1"/>
    <col min="10509" max="10752" width="9.3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2.1640625" style="1" customWidth="1"/>
    <col min="10764" max="10764" width="5.83203125" style="1" customWidth="1"/>
    <col min="10765" max="11008" width="9.3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2.1640625" style="1" customWidth="1"/>
    <col min="11020" max="11020" width="5.83203125" style="1" customWidth="1"/>
    <col min="11021" max="11264" width="9.3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2.1640625" style="1" customWidth="1"/>
    <col min="11276" max="11276" width="5.83203125" style="1" customWidth="1"/>
    <col min="11277" max="11520" width="9.3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2.1640625" style="1" customWidth="1"/>
    <col min="11532" max="11532" width="5.83203125" style="1" customWidth="1"/>
    <col min="11533" max="11776" width="9.3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2.1640625" style="1" customWidth="1"/>
    <col min="11788" max="11788" width="5.83203125" style="1" customWidth="1"/>
    <col min="11789" max="12032" width="9.3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2.1640625" style="1" customWidth="1"/>
    <col min="12044" max="12044" width="5.83203125" style="1" customWidth="1"/>
    <col min="12045" max="12288" width="9.3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2.1640625" style="1" customWidth="1"/>
    <col min="12300" max="12300" width="5.83203125" style="1" customWidth="1"/>
    <col min="12301" max="12544" width="9.3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2.1640625" style="1" customWidth="1"/>
    <col min="12556" max="12556" width="5.83203125" style="1" customWidth="1"/>
    <col min="12557" max="12800" width="9.3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2.1640625" style="1" customWidth="1"/>
    <col min="12812" max="12812" width="5.83203125" style="1" customWidth="1"/>
    <col min="12813" max="13056" width="9.3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2.1640625" style="1" customWidth="1"/>
    <col min="13068" max="13068" width="5.83203125" style="1" customWidth="1"/>
    <col min="13069" max="13312" width="9.3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2.1640625" style="1" customWidth="1"/>
    <col min="13324" max="13324" width="5.83203125" style="1" customWidth="1"/>
    <col min="13325" max="13568" width="9.3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2.1640625" style="1" customWidth="1"/>
    <col min="13580" max="13580" width="5.83203125" style="1" customWidth="1"/>
    <col min="13581" max="13824" width="9.3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2.1640625" style="1" customWidth="1"/>
    <col min="13836" max="13836" width="5.83203125" style="1" customWidth="1"/>
    <col min="13837" max="14080" width="9.3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2.1640625" style="1" customWidth="1"/>
    <col min="14092" max="14092" width="5.83203125" style="1" customWidth="1"/>
    <col min="14093" max="14336" width="9.3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2.1640625" style="1" customWidth="1"/>
    <col min="14348" max="14348" width="5.83203125" style="1" customWidth="1"/>
    <col min="14349" max="14592" width="9.3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2.1640625" style="1" customWidth="1"/>
    <col min="14604" max="14604" width="5.83203125" style="1" customWidth="1"/>
    <col min="14605" max="14848" width="9.3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2.1640625" style="1" customWidth="1"/>
    <col min="14860" max="14860" width="5.83203125" style="1" customWidth="1"/>
    <col min="14861" max="15104" width="9.3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2.1640625" style="1" customWidth="1"/>
    <col min="15116" max="15116" width="5.83203125" style="1" customWidth="1"/>
    <col min="15117" max="15360" width="9.3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2.1640625" style="1" customWidth="1"/>
    <col min="15372" max="15372" width="5.83203125" style="1" customWidth="1"/>
    <col min="15373" max="15616" width="9.3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2.1640625" style="1" customWidth="1"/>
    <col min="15628" max="15628" width="5.83203125" style="1" customWidth="1"/>
    <col min="15629" max="15872" width="9.3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2.1640625" style="1" customWidth="1"/>
    <col min="15884" max="15884" width="5.83203125" style="1" customWidth="1"/>
    <col min="15885" max="16128" width="9.3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2.1640625" style="1" customWidth="1"/>
    <col min="16140" max="16140" width="5.83203125" style="1" customWidth="1"/>
    <col min="16141" max="16384" width="9.33203125" style="1"/>
  </cols>
  <sheetData>
    <row r="2" spans="1:12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2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2" ht="14.1" customHeight="1" x14ac:dyDescent="0.2">
      <c r="A6" s="2"/>
      <c r="B6" s="48" t="s">
        <v>24</v>
      </c>
      <c r="C6" s="252" t="s">
        <v>14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2" ht="14.1" customHeight="1" thickBot="1" x14ac:dyDescent="0.25">
      <c r="A7" s="2"/>
      <c r="B7" s="48" t="s">
        <v>26</v>
      </c>
      <c r="C7" s="256" t="s">
        <v>27</v>
      </c>
      <c r="D7" s="256"/>
      <c r="E7" s="256"/>
      <c r="F7" s="253"/>
      <c r="G7" s="255"/>
      <c r="H7" s="255"/>
      <c r="I7" s="255"/>
      <c r="J7" s="255"/>
      <c r="K7" s="2"/>
    </row>
    <row r="8" spans="1:12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97" t="s">
        <v>36</v>
      </c>
      <c r="K8" s="8"/>
      <c r="L8" s="9"/>
    </row>
    <row r="9" spans="1:12" ht="30" customHeight="1" thickTop="1" x14ac:dyDescent="0.2">
      <c r="A9" s="10">
        <v>1</v>
      </c>
      <c r="B9" s="259">
        <v>45085</v>
      </c>
      <c r="C9" s="260"/>
      <c r="D9" s="38">
        <v>0.56944444444444442</v>
      </c>
      <c r="E9" s="11" t="s">
        <v>136</v>
      </c>
      <c r="F9" s="12" t="s">
        <v>37</v>
      </c>
      <c r="G9" s="106">
        <f>IF(F9="GÖZCÜ",D9-15/1440,IF(F9="AYIRTMAN",D9-30/1440))</f>
        <v>0.54861111111111105</v>
      </c>
      <c r="H9" s="12" t="s">
        <v>38</v>
      </c>
      <c r="I9" s="12" t="s">
        <v>106</v>
      </c>
      <c r="J9" s="13"/>
      <c r="K9" s="14"/>
    </row>
    <row r="10" spans="1:12" ht="24" customHeight="1" x14ac:dyDescent="0.2">
      <c r="A10" s="15">
        <v>2</v>
      </c>
      <c r="B10" s="261">
        <v>45086</v>
      </c>
      <c r="C10" s="262"/>
      <c r="D10" s="39">
        <v>0.375</v>
      </c>
      <c r="E10" s="11" t="s">
        <v>86</v>
      </c>
      <c r="F10" s="12" t="s">
        <v>37</v>
      </c>
      <c r="G10" s="106">
        <f>IF(F10="GÖZCÜ",D10-15/1440,IF(F10="AYIRTMAN",D10-30/1440))</f>
        <v>0.35416666666666669</v>
      </c>
      <c r="H10" s="12" t="s">
        <v>38</v>
      </c>
      <c r="I10" s="12" t="s">
        <v>106</v>
      </c>
      <c r="J10" s="13"/>
      <c r="K10" s="14"/>
    </row>
    <row r="11" spans="1:12" ht="24" customHeight="1" x14ac:dyDescent="0.2">
      <c r="A11" s="15">
        <v>3</v>
      </c>
      <c r="B11" s="272"/>
      <c r="C11" s="273"/>
      <c r="D11" s="39"/>
      <c r="E11" s="11"/>
      <c r="F11" s="12"/>
      <c r="G11" s="44"/>
      <c r="H11" s="12"/>
      <c r="I11" s="12"/>
      <c r="J11" s="13"/>
      <c r="K11" s="14"/>
    </row>
    <row r="12" spans="1:12" ht="24" customHeight="1" x14ac:dyDescent="0.2">
      <c r="A12" s="15">
        <v>4</v>
      </c>
      <c r="B12" s="270"/>
      <c r="C12" s="271"/>
      <c r="D12" s="40"/>
      <c r="E12" s="29"/>
      <c r="F12" s="26"/>
      <c r="G12" s="44"/>
      <c r="H12" s="26"/>
      <c r="I12" s="26"/>
      <c r="J12" s="13"/>
      <c r="K12" s="14"/>
    </row>
    <row r="13" spans="1:12" ht="16.149999999999999" customHeight="1" x14ac:dyDescent="0.2">
      <c r="A13" s="15">
        <v>5</v>
      </c>
      <c r="B13" s="263"/>
      <c r="C13" s="264"/>
      <c r="D13" s="40"/>
      <c r="E13" s="16"/>
      <c r="F13" s="12"/>
      <c r="G13" s="44"/>
      <c r="H13" s="12"/>
      <c r="I13" s="12"/>
      <c r="J13" s="13"/>
      <c r="K13" s="14"/>
    </row>
    <row r="14" spans="1:12" ht="14.1" customHeight="1" x14ac:dyDescent="0.2">
      <c r="A14" s="15">
        <v>6</v>
      </c>
      <c r="B14" s="249"/>
      <c r="C14" s="250"/>
      <c r="D14" s="41"/>
      <c r="E14" s="18"/>
      <c r="F14" s="19"/>
      <c r="G14" s="45"/>
      <c r="H14" s="19"/>
      <c r="I14" s="19"/>
      <c r="J14" s="13"/>
      <c r="K14" s="14"/>
    </row>
    <row r="15" spans="1:12" ht="14.1" customHeight="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2" ht="14.1" customHeight="1" thickBot="1" x14ac:dyDescent="0.25">
      <c r="A16" s="15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SALİM ŞEN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8" t="s">
        <v>24</v>
      </c>
      <c r="C29" s="267" t="str">
        <f>C6</f>
        <v>SALİM ŞEN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TÜRK DİLİ VE EDEBİYATI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76" t="s">
        <v>42</v>
      </c>
      <c r="C31" s="277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97" t="s">
        <v>36</v>
      </c>
      <c r="K31" s="8"/>
    </row>
    <row r="32" spans="1:11" ht="24.75" customHeight="1" thickTop="1" x14ac:dyDescent="0.2">
      <c r="A32" s="10">
        <v>1</v>
      </c>
      <c r="B32" s="278">
        <f>B9</f>
        <v>45085</v>
      </c>
      <c r="C32" s="278"/>
      <c r="D32" s="38">
        <f t="shared" ref="D32:I35" si="0">D9</f>
        <v>0.56944444444444442</v>
      </c>
      <c r="E32" s="11" t="str">
        <f t="shared" si="0"/>
        <v>BİYOLOJİ 9-10</v>
      </c>
      <c r="F32" s="26" t="str">
        <f t="shared" si="0"/>
        <v>AYIRTMAN</v>
      </c>
      <c r="G32" s="42">
        <f t="shared" si="0"/>
        <v>0.54861111111111105</v>
      </c>
      <c r="H32" s="26" t="str">
        <f t="shared" si="0"/>
        <v>YAZILI</v>
      </c>
      <c r="I32" s="26" t="str">
        <f t="shared" si="0"/>
        <v>DŞİCMTAL</v>
      </c>
      <c r="J32" s="27"/>
      <c r="K32" s="14"/>
    </row>
    <row r="33" spans="1:11" ht="21" customHeight="1" x14ac:dyDescent="0.2">
      <c r="A33" s="15">
        <v>2</v>
      </c>
      <c r="B33" s="279">
        <f t="shared" ref="B33:B39" si="1">B10</f>
        <v>45086</v>
      </c>
      <c r="C33" s="279"/>
      <c r="D33" s="38">
        <f t="shared" si="0"/>
        <v>0.375</v>
      </c>
      <c r="E33" s="11" t="str">
        <f t="shared" si="0"/>
        <v>TÜRK DİLİ VE EDEBİYATI 10</v>
      </c>
      <c r="F33" s="26" t="str">
        <f t="shared" si="0"/>
        <v>AYIRTMAN</v>
      </c>
      <c r="G33" s="42">
        <f t="shared" si="0"/>
        <v>0.35416666666666669</v>
      </c>
      <c r="H33" s="26" t="str">
        <f t="shared" si="0"/>
        <v>YAZILI</v>
      </c>
      <c r="I33" s="26" t="str">
        <f t="shared" si="0"/>
        <v>DŞİCMTAL</v>
      </c>
      <c r="J33" s="27"/>
      <c r="K33" s="14"/>
    </row>
    <row r="34" spans="1:11" ht="24" customHeight="1" x14ac:dyDescent="0.2">
      <c r="A34" s="15">
        <v>3</v>
      </c>
      <c r="B34" s="279">
        <f t="shared" si="1"/>
        <v>0</v>
      </c>
      <c r="C34" s="279"/>
      <c r="D34" s="38">
        <f t="shared" si="0"/>
        <v>0</v>
      </c>
      <c r="E34" s="11">
        <f t="shared" si="0"/>
        <v>0</v>
      </c>
      <c r="F34" s="26">
        <f t="shared" si="0"/>
        <v>0</v>
      </c>
      <c r="G34" s="42">
        <f t="shared" si="0"/>
        <v>0</v>
      </c>
      <c r="H34" s="26">
        <f t="shared" si="0"/>
        <v>0</v>
      </c>
      <c r="I34" s="26">
        <f t="shared" si="0"/>
        <v>0</v>
      </c>
      <c r="J34" s="27"/>
      <c r="K34" s="14"/>
    </row>
    <row r="35" spans="1:11" ht="27" customHeight="1" x14ac:dyDescent="0.2">
      <c r="A35" s="15">
        <v>4</v>
      </c>
      <c r="B35" s="279">
        <f t="shared" si="1"/>
        <v>0</v>
      </c>
      <c r="C35" s="279"/>
      <c r="D35" s="38">
        <f t="shared" si="0"/>
        <v>0</v>
      </c>
      <c r="E35" s="11">
        <f t="shared" si="0"/>
        <v>0</v>
      </c>
      <c r="F35" s="26">
        <f t="shared" si="0"/>
        <v>0</v>
      </c>
      <c r="G35" s="42">
        <f t="shared" si="0"/>
        <v>0</v>
      </c>
      <c r="H35" s="26">
        <f t="shared" si="0"/>
        <v>0</v>
      </c>
      <c r="I35" s="26">
        <f t="shared" si="0"/>
        <v>0</v>
      </c>
      <c r="J35" s="13"/>
      <c r="K35" s="14"/>
    </row>
    <row r="36" spans="1:11" ht="14.1" customHeight="1" x14ac:dyDescent="0.2">
      <c r="A36" s="15">
        <v>5</v>
      </c>
      <c r="B36" s="279">
        <f t="shared" si="1"/>
        <v>0</v>
      </c>
      <c r="C36" s="279"/>
      <c r="D36" s="41"/>
      <c r="E36" s="18"/>
      <c r="F36" s="19"/>
      <c r="G36" s="45"/>
      <c r="H36" s="19"/>
      <c r="I36" s="19"/>
      <c r="J36" s="13"/>
      <c r="K36" s="14"/>
    </row>
    <row r="37" spans="1:11" ht="14.1" customHeight="1" x14ac:dyDescent="0.2">
      <c r="A37" s="15">
        <v>6</v>
      </c>
      <c r="B37" s="274">
        <f t="shared" si="1"/>
        <v>0</v>
      </c>
      <c r="C37" s="275"/>
      <c r="D37" s="4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 t="shared" si="1"/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 t="shared" si="1"/>
        <v>0</v>
      </c>
      <c r="C39" s="250"/>
      <c r="D39" s="4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SALİM ŞEN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8"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15:C15"/>
    <mergeCell ref="B16:C16"/>
    <mergeCell ref="A25:K25"/>
    <mergeCell ref="C29:E29"/>
    <mergeCell ref="F29:F30"/>
    <mergeCell ref="G29:J30"/>
    <mergeCell ref="C30:E30"/>
    <mergeCell ref="B14:C14"/>
    <mergeCell ref="A2:K2"/>
    <mergeCell ref="C6:E6"/>
    <mergeCell ref="F6:F7"/>
    <mergeCell ref="G6:J7"/>
    <mergeCell ref="C7:E7"/>
    <mergeCell ref="B8:C8"/>
    <mergeCell ref="B9:C9"/>
    <mergeCell ref="B10:C10"/>
    <mergeCell ref="B11:C11"/>
    <mergeCell ref="B12:C12"/>
    <mergeCell ref="B13:C13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L45"/>
  <sheetViews>
    <sheetView showZeros="0" workbookViewId="0">
      <selection activeCell="I13" sqref="I13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8" style="1" bestFit="1" customWidth="1"/>
    <col min="5" max="5" width="24.83203125" style="1" customWidth="1"/>
    <col min="6" max="6" width="10.5" style="1" customWidth="1"/>
    <col min="7" max="7" width="8.1640625" style="1" customWidth="1"/>
    <col min="8" max="8" width="8.5" style="1" customWidth="1"/>
    <col min="9" max="9" width="9.5" style="1" customWidth="1"/>
    <col min="10" max="10" width="8.83203125" style="1" customWidth="1"/>
    <col min="11" max="11" width="2.1640625" style="1" customWidth="1"/>
    <col min="12" max="12" width="5.83203125" style="1" customWidth="1"/>
    <col min="13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2.1640625" style="1" customWidth="1"/>
    <col min="268" max="268" width="5.83203125" style="1" customWidth="1"/>
    <col min="269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2.1640625" style="1" customWidth="1"/>
    <col min="524" max="524" width="5.83203125" style="1" customWidth="1"/>
    <col min="525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2.1640625" style="1" customWidth="1"/>
    <col min="780" max="780" width="5.83203125" style="1" customWidth="1"/>
    <col min="781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2.1640625" style="1" customWidth="1"/>
    <col min="1036" max="1036" width="5.83203125" style="1" customWidth="1"/>
    <col min="1037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2.1640625" style="1" customWidth="1"/>
    <col min="1292" max="1292" width="5.83203125" style="1" customWidth="1"/>
    <col min="1293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2.1640625" style="1" customWidth="1"/>
    <col min="1548" max="1548" width="5.83203125" style="1" customWidth="1"/>
    <col min="1549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2.1640625" style="1" customWidth="1"/>
    <col min="1804" max="1804" width="5.83203125" style="1" customWidth="1"/>
    <col min="1805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2.1640625" style="1" customWidth="1"/>
    <col min="2060" max="2060" width="5.83203125" style="1" customWidth="1"/>
    <col min="2061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2.1640625" style="1" customWidth="1"/>
    <col min="2316" max="2316" width="5.83203125" style="1" customWidth="1"/>
    <col min="2317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2.1640625" style="1" customWidth="1"/>
    <col min="2572" max="2572" width="5.83203125" style="1" customWidth="1"/>
    <col min="2573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2.1640625" style="1" customWidth="1"/>
    <col min="2828" max="2828" width="5.83203125" style="1" customWidth="1"/>
    <col min="2829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2.1640625" style="1" customWidth="1"/>
    <col min="3084" max="3084" width="5.83203125" style="1" customWidth="1"/>
    <col min="3085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2.1640625" style="1" customWidth="1"/>
    <col min="3340" max="3340" width="5.83203125" style="1" customWidth="1"/>
    <col min="3341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2.1640625" style="1" customWidth="1"/>
    <col min="3596" max="3596" width="5.83203125" style="1" customWidth="1"/>
    <col min="3597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2.1640625" style="1" customWidth="1"/>
    <col min="3852" max="3852" width="5.83203125" style="1" customWidth="1"/>
    <col min="3853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2.1640625" style="1" customWidth="1"/>
    <col min="4108" max="4108" width="5.83203125" style="1" customWidth="1"/>
    <col min="4109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2.1640625" style="1" customWidth="1"/>
    <col min="4364" max="4364" width="5.83203125" style="1" customWidth="1"/>
    <col min="4365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2.1640625" style="1" customWidth="1"/>
    <col min="4620" max="4620" width="5.83203125" style="1" customWidth="1"/>
    <col min="4621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2.1640625" style="1" customWidth="1"/>
    <col min="4876" max="4876" width="5.83203125" style="1" customWidth="1"/>
    <col min="4877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2.1640625" style="1" customWidth="1"/>
    <col min="5132" max="5132" width="5.83203125" style="1" customWidth="1"/>
    <col min="5133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2.1640625" style="1" customWidth="1"/>
    <col min="5388" max="5388" width="5.83203125" style="1" customWidth="1"/>
    <col min="5389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2.1640625" style="1" customWidth="1"/>
    <col min="5644" max="5644" width="5.83203125" style="1" customWidth="1"/>
    <col min="5645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2.1640625" style="1" customWidth="1"/>
    <col min="5900" max="5900" width="5.83203125" style="1" customWidth="1"/>
    <col min="5901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2.1640625" style="1" customWidth="1"/>
    <col min="6156" max="6156" width="5.83203125" style="1" customWidth="1"/>
    <col min="6157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2.1640625" style="1" customWidth="1"/>
    <col min="6412" max="6412" width="5.83203125" style="1" customWidth="1"/>
    <col min="6413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2.1640625" style="1" customWidth="1"/>
    <col min="6668" max="6668" width="5.83203125" style="1" customWidth="1"/>
    <col min="6669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2.1640625" style="1" customWidth="1"/>
    <col min="6924" max="6924" width="5.83203125" style="1" customWidth="1"/>
    <col min="6925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2.1640625" style="1" customWidth="1"/>
    <col min="7180" max="7180" width="5.83203125" style="1" customWidth="1"/>
    <col min="7181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2.1640625" style="1" customWidth="1"/>
    <col min="7436" max="7436" width="5.83203125" style="1" customWidth="1"/>
    <col min="7437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2.1640625" style="1" customWidth="1"/>
    <col min="7692" max="7692" width="5.83203125" style="1" customWidth="1"/>
    <col min="7693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2.1640625" style="1" customWidth="1"/>
    <col min="7948" max="7948" width="5.83203125" style="1" customWidth="1"/>
    <col min="7949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2.1640625" style="1" customWidth="1"/>
    <col min="8204" max="8204" width="5.83203125" style="1" customWidth="1"/>
    <col min="8205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2.1640625" style="1" customWidth="1"/>
    <col min="8460" max="8460" width="5.83203125" style="1" customWidth="1"/>
    <col min="8461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2.1640625" style="1" customWidth="1"/>
    <col min="8716" max="8716" width="5.83203125" style="1" customWidth="1"/>
    <col min="8717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2.1640625" style="1" customWidth="1"/>
    <col min="8972" max="8972" width="5.83203125" style="1" customWidth="1"/>
    <col min="8973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2.1640625" style="1" customWidth="1"/>
    <col min="9228" max="9228" width="5.83203125" style="1" customWidth="1"/>
    <col min="9229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2.1640625" style="1" customWidth="1"/>
    <col min="9484" max="9484" width="5.83203125" style="1" customWidth="1"/>
    <col min="9485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2.1640625" style="1" customWidth="1"/>
    <col min="9740" max="9740" width="5.83203125" style="1" customWidth="1"/>
    <col min="9741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2.1640625" style="1" customWidth="1"/>
    <col min="9996" max="9996" width="5.83203125" style="1" customWidth="1"/>
    <col min="9997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2.1640625" style="1" customWidth="1"/>
    <col min="10252" max="10252" width="5.83203125" style="1" customWidth="1"/>
    <col min="10253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2.1640625" style="1" customWidth="1"/>
    <col min="10508" max="10508" width="5.83203125" style="1" customWidth="1"/>
    <col min="10509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2.1640625" style="1" customWidth="1"/>
    <col min="10764" max="10764" width="5.83203125" style="1" customWidth="1"/>
    <col min="10765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2.1640625" style="1" customWidth="1"/>
    <col min="11020" max="11020" width="5.83203125" style="1" customWidth="1"/>
    <col min="11021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2.1640625" style="1" customWidth="1"/>
    <col min="11276" max="11276" width="5.83203125" style="1" customWidth="1"/>
    <col min="11277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2.1640625" style="1" customWidth="1"/>
    <col min="11532" max="11532" width="5.83203125" style="1" customWidth="1"/>
    <col min="11533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2.1640625" style="1" customWidth="1"/>
    <col min="11788" max="11788" width="5.83203125" style="1" customWidth="1"/>
    <col min="11789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2.1640625" style="1" customWidth="1"/>
    <col min="12044" max="12044" width="5.83203125" style="1" customWidth="1"/>
    <col min="12045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2.1640625" style="1" customWidth="1"/>
    <col min="12300" max="12300" width="5.83203125" style="1" customWidth="1"/>
    <col min="12301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2.1640625" style="1" customWidth="1"/>
    <col min="12556" max="12556" width="5.83203125" style="1" customWidth="1"/>
    <col min="12557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2.1640625" style="1" customWidth="1"/>
    <col min="12812" max="12812" width="5.83203125" style="1" customWidth="1"/>
    <col min="12813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2.1640625" style="1" customWidth="1"/>
    <col min="13068" max="13068" width="5.83203125" style="1" customWidth="1"/>
    <col min="13069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2.1640625" style="1" customWidth="1"/>
    <col min="13324" max="13324" width="5.83203125" style="1" customWidth="1"/>
    <col min="13325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2.1640625" style="1" customWidth="1"/>
    <col min="13580" max="13580" width="5.83203125" style="1" customWidth="1"/>
    <col min="13581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2.1640625" style="1" customWidth="1"/>
    <col min="13836" max="13836" width="5.83203125" style="1" customWidth="1"/>
    <col min="13837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2.1640625" style="1" customWidth="1"/>
    <col min="14092" max="14092" width="5.83203125" style="1" customWidth="1"/>
    <col min="14093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2.1640625" style="1" customWidth="1"/>
    <col min="14348" max="14348" width="5.83203125" style="1" customWidth="1"/>
    <col min="14349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2.1640625" style="1" customWidth="1"/>
    <col min="14604" max="14604" width="5.83203125" style="1" customWidth="1"/>
    <col min="14605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2.1640625" style="1" customWidth="1"/>
    <col min="14860" max="14860" width="5.83203125" style="1" customWidth="1"/>
    <col min="14861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2.1640625" style="1" customWidth="1"/>
    <col min="15116" max="15116" width="5.83203125" style="1" customWidth="1"/>
    <col min="15117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2.1640625" style="1" customWidth="1"/>
    <col min="15372" max="15372" width="5.83203125" style="1" customWidth="1"/>
    <col min="15373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2.1640625" style="1" customWidth="1"/>
    <col min="15628" max="15628" width="5.83203125" style="1" customWidth="1"/>
    <col min="15629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2.1640625" style="1" customWidth="1"/>
    <col min="15884" max="15884" width="5.83203125" style="1" customWidth="1"/>
    <col min="15885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2.1640625" style="1" customWidth="1"/>
    <col min="16140" max="16140" width="5.83203125" style="1" customWidth="1"/>
    <col min="16141" max="16384" width="8.83203125" style="1"/>
  </cols>
  <sheetData>
    <row r="2" spans="1:12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2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2" ht="14.1" customHeight="1" x14ac:dyDescent="0.2">
      <c r="A6" s="2"/>
      <c r="B6" s="48" t="s">
        <v>24</v>
      </c>
      <c r="C6" s="252" t="s">
        <v>8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2" ht="14.1" customHeight="1" thickBot="1" x14ac:dyDescent="0.25">
      <c r="A7" s="2"/>
      <c r="B7" s="48" t="s">
        <v>26</v>
      </c>
      <c r="C7" s="256" t="s">
        <v>27</v>
      </c>
      <c r="D7" s="256"/>
      <c r="E7" s="256"/>
      <c r="F7" s="253"/>
      <c r="G7" s="255"/>
      <c r="H7" s="255"/>
      <c r="I7" s="255"/>
      <c r="J7" s="255"/>
      <c r="K7" s="2"/>
    </row>
    <row r="8" spans="1:12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47" t="s">
        <v>36</v>
      </c>
      <c r="K8" s="8"/>
      <c r="L8" s="9"/>
    </row>
    <row r="9" spans="1:12" ht="30" customHeight="1" thickTop="1" x14ac:dyDescent="0.2">
      <c r="A9" s="10">
        <v>1</v>
      </c>
      <c r="B9" s="259" t="str">
        <f>HAZİRAN!A36</f>
        <v>09/06/2023 
CUMA</v>
      </c>
      <c r="C9" s="260"/>
      <c r="D9" s="38">
        <v>0.375</v>
      </c>
      <c r="E9" s="11" t="s">
        <v>163</v>
      </c>
      <c r="F9" s="12" t="s">
        <v>37</v>
      </c>
      <c r="G9" s="106">
        <f>IF(F9="GÖZCÜ",D9-15/1440,IF(F9="AYIRTMAN",D9-30/1440))</f>
        <v>0.35416666666666669</v>
      </c>
      <c r="H9" s="12" t="s">
        <v>38</v>
      </c>
      <c r="I9" s="12" t="s">
        <v>106</v>
      </c>
      <c r="J9" s="13"/>
      <c r="K9" s="14"/>
    </row>
    <row r="10" spans="1:12" ht="24" customHeight="1" x14ac:dyDescent="0.2">
      <c r="A10" s="15">
        <v>2</v>
      </c>
      <c r="B10" s="261">
        <v>45089</v>
      </c>
      <c r="C10" s="262"/>
      <c r="D10" s="39">
        <v>0.58333333333333337</v>
      </c>
      <c r="E10" s="11" t="s">
        <v>164</v>
      </c>
      <c r="F10" s="12" t="s">
        <v>37</v>
      </c>
      <c r="G10" s="106">
        <f>IF(F10="GÖZCÜ",D10-15/1440,IF(F10="AYIRTMAN",D10-30/1440))</f>
        <v>0.5625</v>
      </c>
      <c r="H10" s="12" t="s">
        <v>38</v>
      </c>
      <c r="I10" s="12" t="s">
        <v>106</v>
      </c>
      <c r="J10" s="13"/>
      <c r="K10" s="14"/>
    </row>
    <row r="11" spans="1:12" ht="24" customHeight="1" x14ac:dyDescent="0.2">
      <c r="A11" s="15">
        <v>3</v>
      </c>
      <c r="B11" s="272"/>
      <c r="C11" s="273"/>
      <c r="D11" s="39"/>
      <c r="E11" s="11"/>
      <c r="F11" s="12"/>
      <c r="G11" s="44"/>
      <c r="H11" s="12"/>
      <c r="I11" s="12"/>
      <c r="J11" s="13"/>
      <c r="K11" s="14"/>
    </row>
    <row r="12" spans="1:12" ht="24" customHeight="1" x14ac:dyDescent="0.2">
      <c r="A12" s="15">
        <v>4</v>
      </c>
      <c r="B12" s="270"/>
      <c r="C12" s="271"/>
      <c r="D12" s="40"/>
      <c r="E12" s="29"/>
      <c r="F12" s="26"/>
      <c r="G12" s="44"/>
      <c r="H12" s="26"/>
      <c r="I12" s="26"/>
      <c r="J12" s="13"/>
      <c r="K12" s="14"/>
    </row>
    <row r="13" spans="1:12" ht="16.149999999999999" customHeight="1" x14ac:dyDescent="0.2">
      <c r="A13" s="15">
        <v>5</v>
      </c>
      <c r="B13" s="263"/>
      <c r="C13" s="264"/>
      <c r="D13" s="40"/>
      <c r="E13" s="16"/>
      <c r="F13" s="12"/>
      <c r="G13" s="44"/>
      <c r="H13" s="12"/>
      <c r="I13" s="12"/>
      <c r="J13" s="13"/>
      <c r="K13" s="14"/>
    </row>
    <row r="14" spans="1:12" ht="14.1" customHeight="1" x14ac:dyDescent="0.2">
      <c r="A14" s="15">
        <v>6</v>
      </c>
      <c r="B14" s="249"/>
      <c r="C14" s="250"/>
      <c r="D14" s="41"/>
      <c r="E14" s="18"/>
      <c r="F14" s="19"/>
      <c r="G14" s="45"/>
      <c r="H14" s="19"/>
      <c r="I14" s="19"/>
      <c r="J14" s="13"/>
      <c r="K14" s="14"/>
    </row>
    <row r="15" spans="1:12" ht="14.1" customHeight="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2" ht="14.1" customHeight="1" thickBot="1" x14ac:dyDescent="0.25">
      <c r="A16" s="15">
        <v>8</v>
      </c>
      <c r="B16" s="249"/>
      <c r="C16" s="250"/>
      <c r="D16" s="41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ERKAN ÇÖRTEN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48" t="s">
        <v>24</v>
      </c>
      <c r="C29" s="267" t="str">
        <f>C6</f>
        <v>ERKAN ÇÖRTEN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48" t="s">
        <v>26</v>
      </c>
      <c r="C30" s="269" t="str">
        <f>C7</f>
        <v>TÜRK DİLİ VE EDEBİYATI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76" t="s">
        <v>42</v>
      </c>
      <c r="C31" s="277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47" t="s">
        <v>36</v>
      </c>
      <c r="K31" s="8"/>
    </row>
    <row r="32" spans="1:11" ht="24.75" customHeight="1" thickTop="1" x14ac:dyDescent="0.2">
      <c r="A32" s="10">
        <v>1</v>
      </c>
      <c r="B32" s="278" t="str">
        <f>B9</f>
        <v>09/06/2023 
CUMA</v>
      </c>
      <c r="C32" s="278"/>
      <c r="D32" s="38">
        <f t="shared" ref="D32:I32" si="0">D9</f>
        <v>0.375</v>
      </c>
      <c r="E32" s="11" t="str">
        <f t="shared" si="0"/>
        <v>TÜRK DİLİ VE EDBİYATI 10</v>
      </c>
      <c r="F32" s="26" t="str">
        <f t="shared" si="0"/>
        <v>AYIRTMAN</v>
      </c>
      <c r="G32" s="42">
        <f t="shared" si="0"/>
        <v>0.35416666666666669</v>
      </c>
      <c r="H32" s="26" t="str">
        <f t="shared" si="0"/>
        <v>YAZILI</v>
      </c>
      <c r="I32" s="26" t="str">
        <f t="shared" si="0"/>
        <v>DŞİCMTAL</v>
      </c>
      <c r="J32" s="27"/>
      <c r="K32" s="14"/>
    </row>
    <row r="33" spans="1:11" ht="21" customHeight="1" x14ac:dyDescent="0.2">
      <c r="A33" s="15">
        <v>2</v>
      </c>
      <c r="B33" s="279">
        <f t="shared" ref="B33:B36" si="1">B10</f>
        <v>45089</v>
      </c>
      <c r="C33" s="279"/>
      <c r="D33" s="38">
        <f t="shared" ref="D33:I35" si="2">D10</f>
        <v>0.58333333333333337</v>
      </c>
      <c r="E33" s="11" t="str">
        <f t="shared" si="2"/>
        <v>TÜRK DİLİ VE EDBİYATI 9 MESEM</v>
      </c>
      <c r="F33" s="26" t="str">
        <f t="shared" si="2"/>
        <v>AYIRTMAN</v>
      </c>
      <c r="G33" s="42">
        <f t="shared" si="2"/>
        <v>0.5625</v>
      </c>
      <c r="H33" s="26" t="str">
        <f t="shared" si="2"/>
        <v>YAZILI</v>
      </c>
      <c r="I33" s="26" t="str">
        <f t="shared" si="2"/>
        <v>DŞİCMTAL</v>
      </c>
      <c r="J33" s="27"/>
      <c r="K33" s="14"/>
    </row>
    <row r="34" spans="1:11" ht="24" customHeight="1" x14ac:dyDescent="0.2">
      <c r="A34" s="15">
        <v>3</v>
      </c>
      <c r="B34" s="279">
        <f t="shared" si="1"/>
        <v>0</v>
      </c>
      <c r="C34" s="279"/>
      <c r="D34" s="38">
        <f t="shared" si="2"/>
        <v>0</v>
      </c>
      <c r="E34" s="11">
        <f t="shared" si="2"/>
        <v>0</v>
      </c>
      <c r="F34" s="26">
        <f t="shared" si="2"/>
        <v>0</v>
      </c>
      <c r="G34" s="42">
        <f t="shared" si="2"/>
        <v>0</v>
      </c>
      <c r="H34" s="26">
        <f t="shared" si="2"/>
        <v>0</v>
      </c>
      <c r="I34" s="26">
        <f t="shared" si="2"/>
        <v>0</v>
      </c>
      <c r="J34" s="27"/>
      <c r="K34" s="14"/>
    </row>
    <row r="35" spans="1:11" ht="27" customHeight="1" x14ac:dyDescent="0.2">
      <c r="A35" s="15">
        <v>4</v>
      </c>
      <c r="B35" s="279">
        <f t="shared" si="1"/>
        <v>0</v>
      </c>
      <c r="C35" s="279"/>
      <c r="D35" s="38">
        <f t="shared" si="2"/>
        <v>0</v>
      </c>
      <c r="E35" s="11">
        <f t="shared" si="2"/>
        <v>0</v>
      </c>
      <c r="F35" s="26">
        <f t="shared" si="2"/>
        <v>0</v>
      </c>
      <c r="G35" s="42">
        <f t="shared" si="2"/>
        <v>0</v>
      </c>
      <c r="H35" s="26">
        <f t="shared" si="2"/>
        <v>0</v>
      </c>
      <c r="I35" s="26">
        <f t="shared" si="2"/>
        <v>0</v>
      </c>
      <c r="J35" s="13"/>
      <c r="K35" s="14"/>
    </row>
    <row r="36" spans="1:11" ht="14.1" customHeight="1" x14ac:dyDescent="0.2">
      <c r="A36" s="15">
        <v>5</v>
      </c>
      <c r="B36" s="279">
        <f t="shared" si="1"/>
        <v>0</v>
      </c>
      <c r="C36" s="279"/>
      <c r="D36" s="41"/>
      <c r="E36" s="18"/>
      <c r="F36" s="19"/>
      <c r="G36" s="45"/>
      <c r="H36" s="19"/>
      <c r="I36" s="19"/>
      <c r="J36" s="13"/>
      <c r="K36" s="14"/>
    </row>
    <row r="37" spans="1:11" ht="14.1" customHeight="1" x14ac:dyDescent="0.2">
      <c r="A37" s="15">
        <v>6</v>
      </c>
      <c r="B37" s="274">
        <f t="shared" ref="B37:B39" si="3">B14</f>
        <v>0</v>
      </c>
      <c r="C37" s="275"/>
      <c r="D37" s="4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 t="shared" si="3"/>
        <v>0</v>
      </c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 t="shared" si="3"/>
        <v>0</v>
      </c>
      <c r="C39" s="250"/>
      <c r="D39" s="4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ERKAN ÇÖRTEN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8"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15:C15"/>
    <mergeCell ref="B16:C16"/>
    <mergeCell ref="A25:K25"/>
    <mergeCell ref="C29:E29"/>
    <mergeCell ref="F29:F30"/>
    <mergeCell ref="G29:J30"/>
    <mergeCell ref="C30:E30"/>
    <mergeCell ref="B14:C14"/>
    <mergeCell ref="A2:K2"/>
    <mergeCell ref="C6:E6"/>
    <mergeCell ref="F6:F7"/>
    <mergeCell ref="G6:J7"/>
    <mergeCell ref="C7:E7"/>
    <mergeCell ref="B8:C8"/>
    <mergeCell ref="B9:C9"/>
    <mergeCell ref="B10:C10"/>
    <mergeCell ref="B12:C12"/>
    <mergeCell ref="B13:C13"/>
    <mergeCell ref="B11:C11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5"/>
  <sheetViews>
    <sheetView showZeros="0" topLeftCell="A7" workbookViewId="0">
      <selection activeCell="E16" sqref="E16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8" style="1" bestFit="1" customWidth="1"/>
    <col min="5" max="5" width="28" style="1" customWidth="1"/>
    <col min="6" max="6" width="9" style="1" customWidth="1"/>
    <col min="7" max="7" width="7.6640625" style="1" customWidth="1"/>
    <col min="8" max="8" width="8.5" style="1" customWidth="1"/>
    <col min="9" max="9" width="9.83203125" style="1" customWidth="1"/>
    <col min="10" max="10" width="9.33203125" style="1" customWidth="1"/>
    <col min="11" max="11" width="2.1640625" style="1" customWidth="1"/>
    <col min="12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4.1640625" style="1" customWidth="1"/>
    <col min="262" max="262" width="10.5" style="1" customWidth="1"/>
    <col min="263" max="263" width="7.6640625" style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2.1640625" style="1" customWidth="1"/>
    <col min="268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4.1640625" style="1" customWidth="1"/>
    <col min="518" max="518" width="10.5" style="1" customWidth="1"/>
    <col min="519" max="519" width="7.6640625" style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2.1640625" style="1" customWidth="1"/>
    <col min="524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4.1640625" style="1" customWidth="1"/>
    <col min="774" max="774" width="10.5" style="1" customWidth="1"/>
    <col min="775" max="775" width="7.6640625" style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2.1640625" style="1" customWidth="1"/>
    <col min="780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4.1640625" style="1" customWidth="1"/>
    <col min="1030" max="1030" width="10.5" style="1" customWidth="1"/>
    <col min="1031" max="1031" width="7.6640625" style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2.1640625" style="1" customWidth="1"/>
    <col min="1036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4.1640625" style="1" customWidth="1"/>
    <col min="1286" max="1286" width="10.5" style="1" customWidth="1"/>
    <col min="1287" max="1287" width="7.6640625" style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2.1640625" style="1" customWidth="1"/>
    <col min="1292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4.1640625" style="1" customWidth="1"/>
    <col min="1542" max="1542" width="10.5" style="1" customWidth="1"/>
    <col min="1543" max="1543" width="7.6640625" style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2.1640625" style="1" customWidth="1"/>
    <col min="1548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4.1640625" style="1" customWidth="1"/>
    <col min="1798" max="1798" width="10.5" style="1" customWidth="1"/>
    <col min="1799" max="1799" width="7.6640625" style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2.1640625" style="1" customWidth="1"/>
    <col min="1804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4.1640625" style="1" customWidth="1"/>
    <col min="2054" max="2054" width="10.5" style="1" customWidth="1"/>
    <col min="2055" max="2055" width="7.6640625" style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2.1640625" style="1" customWidth="1"/>
    <col min="2060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4.1640625" style="1" customWidth="1"/>
    <col min="2310" max="2310" width="10.5" style="1" customWidth="1"/>
    <col min="2311" max="2311" width="7.6640625" style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2.1640625" style="1" customWidth="1"/>
    <col min="2316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4.1640625" style="1" customWidth="1"/>
    <col min="2566" max="2566" width="10.5" style="1" customWidth="1"/>
    <col min="2567" max="2567" width="7.6640625" style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2.1640625" style="1" customWidth="1"/>
    <col min="2572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4.1640625" style="1" customWidth="1"/>
    <col min="2822" max="2822" width="10.5" style="1" customWidth="1"/>
    <col min="2823" max="2823" width="7.6640625" style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2.1640625" style="1" customWidth="1"/>
    <col min="2828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4.1640625" style="1" customWidth="1"/>
    <col min="3078" max="3078" width="10.5" style="1" customWidth="1"/>
    <col min="3079" max="3079" width="7.6640625" style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2.1640625" style="1" customWidth="1"/>
    <col min="3084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4.1640625" style="1" customWidth="1"/>
    <col min="3334" max="3334" width="10.5" style="1" customWidth="1"/>
    <col min="3335" max="3335" width="7.6640625" style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2.1640625" style="1" customWidth="1"/>
    <col min="3340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4.1640625" style="1" customWidth="1"/>
    <col min="3590" max="3590" width="10.5" style="1" customWidth="1"/>
    <col min="3591" max="3591" width="7.6640625" style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2.1640625" style="1" customWidth="1"/>
    <col min="3596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4.1640625" style="1" customWidth="1"/>
    <col min="3846" max="3846" width="10.5" style="1" customWidth="1"/>
    <col min="3847" max="3847" width="7.6640625" style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2.1640625" style="1" customWidth="1"/>
    <col min="3852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4.1640625" style="1" customWidth="1"/>
    <col min="4102" max="4102" width="10.5" style="1" customWidth="1"/>
    <col min="4103" max="4103" width="7.6640625" style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2.1640625" style="1" customWidth="1"/>
    <col min="4108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4.1640625" style="1" customWidth="1"/>
    <col min="4358" max="4358" width="10.5" style="1" customWidth="1"/>
    <col min="4359" max="4359" width="7.6640625" style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2.1640625" style="1" customWidth="1"/>
    <col min="4364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4.1640625" style="1" customWidth="1"/>
    <col min="4614" max="4614" width="10.5" style="1" customWidth="1"/>
    <col min="4615" max="4615" width="7.6640625" style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2.1640625" style="1" customWidth="1"/>
    <col min="4620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4.1640625" style="1" customWidth="1"/>
    <col min="4870" max="4870" width="10.5" style="1" customWidth="1"/>
    <col min="4871" max="4871" width="7.6640625" style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2.1640625" style="1" customWidth="1"/>
    <col min="4876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4.1640625" style="1" customWidth="1"/>
    <col min="5126" max="5126" width="10.5" style="1" customWidth="1"/>
    <col min="5127" max="5127" width="7.6640625" style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2.1640625" style="1" customWidth="1"/>
    <col min="5132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4.1640625" style="1" customWidth="1"/>
    <col min="5382" max="5382" width="10.5" style="1" customWidth="1"/>
    <col min="5383" max="5383" width="7.6640625" style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2.1640625" style="1" customWidth="1"/>
    <col min="5388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4.1640625" style="1" customWidth="1"/>
    <col min="5638" max="5638" width="10.5" style="1" customWidth="1"/>
    <col min="5639" max="5639" width="7.6640625" style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2.1640625" style="1" customWidth="1"/>
    <col min="5644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4.1640625" style="1" customWidth="1"/>
    <col min="5894" max="5894" width="10.5" style="1" customWidth="1"/>
    <col min="5895" max="5895" width="7.6640625" style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2.1640625" style="1" customWidth="1"/>
    <col min="5900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4.1640625" style="1" customWidth="1"/>
    <col min="6150" max="6150" width="10.5" style="1" customWidth="1"/>
    <col min="6151" max="6151" width="7.6640625" style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2.1640625" style="1" customWidth="1"/>
    <col min="6156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4.1640625" style="1" customWidth="1"/>
    <col min="6406" max="6406" width="10.5" style="1" customWidth="1"/>
    <col min="6407" max="6407" width="7.6640625" style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2.1640625" style="1" customWidth="1"/>
    <col min="6412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4.1640625" style="1" customWidth="1"/>
    <col min="6662" max="6662" width="10.5" style="1" customWidth="1"/>
    <col min="6663" max="6663" width="7.6640625" style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2.1640625" style="1" customWidth="1"/>
    <col min="6668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4.1640625" style="1" customWidth="1"/>
    <col min="6918" max="6918" width="10.5" style="1" customWidth="1"/>
    <col min="6919" max="6919" width="7.6640625" style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2.1640625" style="1" customWidth="1"/>
    <col min="6924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4.1640625" style="1" customWidth="1"/>
    <col min="7174" max="7174" width="10.5" style="1" customWidth="1"/>
    <col min="7175" max="7175" width="7.6640625" style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2.1640625" style="1" customWidth="1"/>
    <col min="7180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4.1640625" style="1" customWidth="1"/>
    <col min="7430" max="7430" width="10.5" style="1" customWidth="1"/>
    <col min="7431" max="7431" width="7.6640625" style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2.1640625" style="1" customWidth="1"/>
    <col min="7436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4.1640625" style="1" customWidth="1"/>
    <col min="7686" max="7686" width="10.5" style="1" customWidth="1"/>
    <col min="7687" max="7687" width="7.6640625" style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2.1640625" style="1" customWidth="1"/>
    <col min="7692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4.1640625" style="1" customWidth="1"/>
    <col min="7942" max="7942" width="10.5" style="1" customWidth="1"/>
    <col min="7943" max="7943" width="7.6640625" style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2.1640625" style="1" customWidth="1"/>
    <col min="7948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4.1640625" style="1" customWidth="1"/>
    <col min="8198" max="8198" width="10.5" style="1" customWidth="1"/>
    <col min="8199" max="8199" width="7.6640625" style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2.1640625" style="1" customWidth="1"/>
    <col min="8204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4.1640625" style="1" customWidth="1"/>
    <col min="8454" max="8454" width="10.5" style="1" customWidth="1"/>
    <col min="8455" max="8455" width="7.6640625" style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2.1640625" style="1" customWidth="1"/>
    <col min="8460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4.1640625" style="1" customWidth="1"/>
    <col min="8710" max="8710" width="10.5" style="1" customWidth="1"/>
    <col min="8711" max="8711" width="7.6640625" style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2.1640625" style="1" customWidth="1"/>
    <col min="8716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4.1640625" style="1" customWidth="1"/>
    <col min="8966" max="8966" width="10.5" style="1" customWidth="1"/>
    <col min="8967" max="8967" width="7.6640625" style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2.1640625" style="1" customWidth="1"/>
    <col min="8972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4.1640625" style="1" customWidth="1"/>
    <col min="9222" max="9222" width="10.5" style="1" customWidth="1"/>
    <col min="9223" max="9223" width="7.6640625" style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2.1640625" style="1" customWidth="1"/>
    <col min="9228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4.1640625" style="1" customWidth="1"/>
    <col min="9478" max="9478" width="10.5" style="1" customWidth="1"/>
    <col min="9479" max="9479" width="7.6640625" style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2.1640625" style="1" customWidth="1"/>
    <col min="9484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4.1640625" style="1" customWidth="1"/>
    <col min="9734" max="9734" width="10.5" style="1" customWidth="1"/>
    <col min="9735" max="9735" width="7.6640625" style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2.1640625" style="1" customWidth="1"/>
    <col min="9740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4.1640625" style="1" customWidth="1"/>
    <col min="9990" max="9990" width="10.5" style="1" customWidth="1"/>
    <col min="9991" max="9991" width="7.6640625" style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2.1640625" style="1" customWidth="1"/>
    <col min="9996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4.1640625" style="1" customWidth="1"/>
    <col min="10246" max="10246" width="10.5" style="1" customWidth="1"/>
    <col min="10247" max="10247" width="7.6640625" style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2.1640625" style="1" customWidth="1"/>
    <col min="10252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4.1640625" style="1" customWidth="1"/>
    <col min="10502" max="10502" width="10.5" style="1" customWidth="1"/>
    <col min="10503" max="10503" width="7.6640625" style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2.1640625" style="1" customWidth="1"/>
    <col min="10508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4.1640625" style="1" customWidth="1"/>
    <col min="10758" max="10758" width="10.5" style="1" customWidth="1"/>
    <col min="10759" max="10759" width="7.6640625" style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2.1640625" style="1" customWidth="1"/>
    <col min="10764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4.1640625" style="1" customWidth="1"/>
    <col min="11014" max="11014" width="10.5" style="1" customWidth="1"/>
    <col min="11015" max="11015" width="7.6640625" style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2.1640625" style="1" customWidth="1"/>
    <col min="11020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4.1640625" style="1" customWidth="1"/>
    <col min="11270" max="11270" width="10.5" style="1" customWidth="1"/>
    <col min="11271" max="11271" width="7.6640625" style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2.1640625" style="1" customWidth="1"/>
    <col min="11276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4.1640625" style="1" customWidth="1"/>
    <col min="11526" max="11526" width="10.5" style="1" customWidth="1"/>
    <col min="11527" max="11527" width="7.6640625" style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2.1640625" style="1" customWidth="1"/>
    <col min="11532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4.1640625" style="1" customWidth="1"/>
    <col min="11782" max="11782" width="10.5" style="1" customWidth="1"/>
    <col min="11783" max="11783" width="7.6640625" style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2.1640625" style="1" customWidth="1"/>
    <col min="11788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4.1640625" style="1" customWidth="1"/>
    <col min="12038" max="12038" width="10.5" style="1" customWidth="1"/>
    <col min="12039" max="12039" width="7.6640625" style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2.1640625" style="1" customWidth="1"/>
    <col min="12044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4.1640625" style="1" customWidth="1"/>
    <col min="12294" max="12294" width="10.5" style="1" customWidth="1"/>
    <col min="12295" max="12295" width="7.6640625" style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2.1640625" style="1" customWidth="1"/>
    <col min="12300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4.1640625" style="1" customWidth="1"/>
    <col min="12550" max="12550" width="10.5" style="1" customWidth="1"/>
    <col min="12551" max="12551" width="7.6640625" style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2.1640625" style="1" customWidth="1"/>
    <col min="12556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4.1640625" style="1" customWidth="1"/>
    <col min="12806" max="12806" width="10.5" style="1" customWidth="1"/>
    <col min="12807" max="12807" width="7.6640625" style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2.1640625" style="1" customWidth="1"/>
    <col min="12812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4.1640625" style="1" customWidth="1"/>
    <col min="13062" max="13062" width="10.5" style="1" customWidth="1"/>
    <col min="13063" max="13063" width="7.6640625" style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2.1640625" style="1" customWidth="1"/>
    <col min="13068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4.1640625" style="1" customWidth="1"/>
    <col min="13318" max="13318" width="10.5" style="1" customWidth="1"/>
    <col min="13319" max="13319" width="7.6640625" style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2.1640625" style="1" customWidth="1"/>
    <col min="13324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4.1640625" style="1" customWidth="1"/>
    <col min="13574" max="13574" width="10.5" style="1" customWidth="1"/>
    <col min="13575" max="13575" width="7.6640625" style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2.1640625" style="1" customWidth="1"/>
    <col min="13580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4.1640625" style="1" customWidth="1"/>
    <col min="13830" max="13830" width="10.5" style="1" customWidth="1"/>
    <col min="13831" max="13831" width="7.6640625" style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2.1640625" style="1" customWidth="1"/>
    <col min="13836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4.1640625" style="1" customWidth="1"/>
    <col min="14086" max="14086" width="10.5" style="1" customWidth="1"/>
    <col min="14087" max="14087" width="7.6640625" style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2.1640625" style="1" customWidth="1"/>
    <col min="14092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4.1640625" style="1" customWidth="1"/>
    <col min="14342" max="14342" width="10.5" style="1" customWidth="1"/>
    <col min="14343" max="14343" width="7.6640625" style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2.1640625" style="1" customWidth="1"/>
    <col min="14348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4.1640625" style="1" customWidth="1"/>
    <col min="14598" max="14598" width="10.5" style="1" customWidth="1"/>
    <col min="14599" max="14599" width="7.6640625" style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2.1640625" style="1" customWidth="1"/>
    <col min="14604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4.1640625" style="1" customWidth="1"/>
    <col min="14854" max="14854" width="10.5" style="1" customWidth="1"/>
    <col min="14855" max="14855" width="7.6640625" style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2.1640625" style="1" customWidth="1"/>
    <col min="14860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4.1640625" style="1" customWidth="1"/>
    <col min="15110" max="15110" width="10.5" style="1" customWidth="1"/>
    <col min="15111" max="15111" width="7.6640625" style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2.1640625" style="1" customWidth="1"/>
    <col min="15116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4.1640625" style="1" customWidth="1"/>
    <col min="15366" max="15366" width="10.5" style="1" customWidth="1"/>
    <col min="15367" max="15367" width="7.6640625" style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2.1640625" style="1" customWidth="1"/>
    <col min="15372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4.1640625" style="1" customWidth="1"/>
    <col min="15622" max="15622" width="10.5" style="1" customWidth="1"/>
    <col min="15623" max="15623" width="7.6640625" style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2.1640625" style="1" customWidth="1"/>
    <col min="15628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4.1640625" style="1" customWidth="1"/>
    <col min="15878" max="15878" width="10.5" style="1" customWidth="1"/>
    <col min="15879" max="15879" width="7.6640625" style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2.1640625" style="1" customWidth="1"/>
    <col min="15884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4.1640625" style="1" customWidth="1"/>
    <col min="16134" max="16134" width="10.5" style="1" customWidth="1"/>
    <col min="16135" max="16135" width="7.6640625" style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2.1640625" style="1" customWidth="1"/>
    <col min="16140" max="16384" width="8.83203125" style="1"/>
  </cols>
  <sheetData>
    <row r="2" spans="1:11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1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1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 x14ac:dyDescent="0.2">
      <c r="A6" s="2"/>
      <c r="B6" s="2" t="s">
        <v>24</v>
      </c>
      <c r="C6" s="252" t="s">
        <v>6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1" ht="14.1" customHeight="1" thickBot="1" x14ac:dyDescent="0.25">
      <c r="A7" s="2"/>
      <c r="B7" s="2" t="s">
        <v>26</v>
      </c>
      <c r="C7" s="256" t="s">
        <v>44</v>
      </c>
      <c r="D7" s="256"/>
      <c r="E7" s="256"/>
      <c r="F7" s="253"/>
      <c r="G7" s="255"/>
      <c r="H7" s="255"/>
      <c r="I7" s="255"/>
      <c r="J7" s="255"/>
      <c r="K7" s="2"/>
    </row>
    <row r="8" spans="1:11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7" t="s">
        <v>36</v>
      </c>
      <c r="K8" s="8"/>
    </row>
    <row r="9" spans="1:11" ht="28.5" customHeight="1" thickTop="1" x14ac:dyDescent="0.2">
      <c r="A9" s="10">
        <v>1</v>
      </c>
      <c r="B9" s="259" t="str">
        <f>HAZİRAN!A5</f>
        <v>05/06/2023
PAZARTESİ</v>
      </c>
      <c r="C9" s="260"/>
      <c r="D9" s="38">
        <f>HAZİRAN!B6</f>
        <v>0.45833333333333331</v>
      </c>
      <c r="E9" s="11" t="str">
        <f>HAZİRAN!C6</f>
        <v>İŞLETMELERDE MESLEKİ EĞİTİM(*) (12)</v>
      </c>
      <c r="F9" s="12" t="s">
        <v>37</v>
      </c>
      <c r="G9" s="106">
        <f>IF(F9="GÖZCÜ",D9-30/1440,IF(F9="AYIRTMAN",D9-40/1440))</f>
        <v>0.43055555555555552</v>
      </c>
      <c r="H9" s="12" t="s">
        <v>38</v>
      </c>
      <c r="I9" s="12" t="s">
        <v>106</v>
      </c>
      <c r="J9" s="13"/>
      <c r="K9" s="14"/>
    </row>
    <row r="10" spans="1:11" ht="27" customHeight="1" x14ac:dyDescent="0.2">
      <c r="A10" s="15">
        <v>2</v>
      </c>
      <c r="B10" s="272" t="s">
        <v>166</v>
      </c>
      <c r="C10" s="273"/>
      <c r="D10" s="39">
        <v>0.54166666666666663</v>
      </c>
      <c r="E10" s="11" t="s">
        <v>165</v>
      </c>
      <c r="F10" s="12" t="s">
        <v>37</v>
      </c>
      <c r="G10" s="106">
        <f t="shared" ref="G10:G14" si="0">IF(F10="GÖZCÜ",D10-15/1440,IF(F10="AYIRTMAN",D10-30/1440))</f>
        <v>0.52083333333333326</v>
      </c>
      <c r="H10" s="12" t="s">
        <v>38</v>
      </c>
      <c r="I10" s="12" t="s">
        <v>106</v>
      </c>
      <c r="J10" s="13"/>
      <c r="K10" s="14"/>
    </row>
    <row r="11" spans="1:11" ht="20.25" customHeight="1" x14ac:dyDescent="0.2">
      <c r="A11" s="15">
        <v>3</v>
      </c>
      <c r="B11" s="272">
        <v>45084</v>
      </c>
      <c r="C11" s="273"/>
      <c r="D11" s="39">
        <v>0.47916666666666669</v>
      </c>
      <c r="E11" s="29" t="s">
        <v>167</v>
      </c>
      <c r="F11" s="12" t="s">
        <v>37</v>
      </c>
      <c r="G11" s="106">
        <f t="shared" si="0"/>
        <v>0.45833333333333337</v>
      </c>
      <c r="H11" s="12" t="s">
        <v>38</v>
      </c>
      <c r="I11" s="12" t="s">
        <v>106</v>
      </c>
      <c r="J11" s="13"/>
      <c r="K11" s="14"/>
    </row>
    <row r="12" spans="1:11" ht="27" customHeight="1" x14ac:dyDescent="0.2">
      <c r="A12" s="15">
        <v>4</v>
      </c>
      <c r="B12" s="272">
        <v>45084</v>
      </c>
      <c r="C12" s="273"/>
      <c r="D12" s="40">
        <v>0.52083333333333337</v>
      </c>
      <c r="E12" s="29" t="s">
        <v>168</v>
      </c>
      <c r="F12" s="12" t="s">
        <v>37</v>
      </c>
      <c r="G12" s="106">
        <f t="shared" si="0"/>
        <v>0.5</v>
      </c>
      <c r="H12" s="12" t="s">
        <v>38</v>
      </c>
      <c r="I12" s="12" t="s">
        <v>106</v>
      </c>
      <c r="J12" s="13"/>
      <c r="K12" s="14"/>
    </row>
    <row r="13" spans="1:11" ht="24.75" customHeight="1" x14ac:dyDescent="0.2">
      <c r="A13" s="15">
        <v>5</v>
      </c>
      <c r="B13" s="272" t="s">
        <v>169</v>
      </c>
      <c r="C13" s="273"/>
      <c r="D13" s="40">
        <v>0.5625</v>
      </c>
      <c r="E13" s="16" t="s">
        <v>170</v>
      </c>
      <c r="F13" s="12" t="s">
        <v>37</v>
      </c>
      <c r="G13" s="106">
        <f t="shared" si="0"/>
        <v>0.54166666666666663</v>
      </c>
      <c r="H13" s="12" t="s">
        <v>38</v>
      </c>
      <c r="I13" s="12" t="s">
        <v>106</v>
      </c>
      <c r="J13" s="13"/>
      <c r="K13" s="14"/>
    </row>
    <row r="14" spans="1:11" ht="24.75" customHeight="1" x14ac:dyDescent="0.2">
      <c r="A14" s="15">
        <v>6</v>
      </c>
      <c r="B14" s="98">
        <v>45086</v>
      </c>
      <c r="C14" s="99"/>
      <c r="D14" s="40">
        <v>0.54861111111111105</v>
      </c>
      <c r="E14" s="16" t="s">
        <v>144</v>
      </c>
      <c r="F14" s="12" t="s">
        <v>37</v>
      </c>
      <c r="G14" s="106">
        <f t="shared" si="0"/>
        <v>0.52777777777777768</v>
      </c>
      <c r="H14" s="12" t="s">
        <v>38</v>
      </c>
      <c r="I14" s="12" t="s">
        <v>106</v>
      </c>
      <c r="J14" s="13"/>
      <c r="K14" s="14"/>
    </row>
    <row r="15" spans="1:11" ht="14.1" customHeight="1" x14ac:dyDescent="0.2">
      <c r="A15" s="15">
        <v>7</v>
      </c>
      <c r="B15" s="249"/>
      <c r="C15" s="250"/>
      <c r="D15" s="17"/>
      <c r="E15" s="18"/>
      <c r="F15" s="19"/>
      <c r="G15" s="106"/>
      <c r="H15" s="19"/>
      <c r="I15" s="19"/>
      <c r="J15" s="13"/>
      <c r="K15" s="14"/>
    </row>
    <row r="16" spans="1:11" ht="14.1" customHeight="1" thickBot="1" x14ac:dyDescent="0.25">
      <c r="A16" s="15">
        <v>8</v>
      </c>
      <c r="B16" s="249"/>
      <c r="C16" s="250"/>
      <c r="D16" s="17"/>
      <c r="E16" s="18"/>
      <c r="F16" s="19"/>
      <c r="G16" s="106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FARUK ÇAMALAN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2" t="s">
        <v>24</v>
      </c>
      <c r="C29" s="267" t="str">
        <f>C6</f>
        <v>FARUK ÇAMALAN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2" t="s">
        <v>26</v>
      </c>
      <c r="C30" s="269" t="str">
        <f>C7</f>
        <v>MUHASEBE FİNANSMAN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7" t="s">
        <v>36</v>
      </c>
      <c r="K31" s="8"/>
    </row>
    <row r="32" spans="1:11" ht="32.25" customHeight="1" thickTop="1" x14ac:dyDescent="0.2">
      <c r="A32" s="10">
        <v>1</v>
      </c>
      <c r="B32" s="259" t="str">
        <f>B9</f>
        <v>05/06/2023
PAZARTESİ</v>
      </c>
      <c r="C32" s="260"/>
      <c r="D32" s="38">
        <f t="shared" ref="D32:I33" si="1">D9</f>
        <v>0.45833333333333331</v>
      </c>
      <c r="E32" s="11" t="str">
        <f t="shared" si="1"/>
        <v>İŞLETMELERDE MESLEKİ EĞİTİM(*) (12)</v>
      </c>
      <c r="F32" s="26" t="str">
        <f t="shared" si="1"/>
        <v>AYIRTMAN</v>
      </c>
      <c r="G32" s="42">
        <f t="shared" si="1"/>
        <v>0.43055555555555552</v>
      </c>
      <c r="H32" s="26" t="str">
        <f t="shared" si="1"/>
        <v>YAZILI</v>
      </c>
      <c r="I32" s="26" t="str">
        <f t="shared" si="1"/>
        <v>DŞİCMTAL</v>
      </c>
      <c r="J32" s="27"/>
      <c r="K32" s="14"/>
    </row>
    <row r="33" spans="1:11" ht="23.25" customHeight="1" x14ac:dyDescent="0.2">
      <c r="A33" s="15">
        <v>2</v>
      </c>
      <c r="B33" s="272" t="str">
        <f>B10</f>
        <v>5.6.2023  SALI</v>
      </c>
      <c r="C33" s="273"/>
      <c r="D33" s="39">
        <f t="shared" si="1"/>
        <v>0.54166666666666663</v>
      </c>
      <c r="E33" s="29" t="str">
        <f t="shared" si="1"/>
        <v>İŞLETMELERDE MESLEKİ EĞİTİM(*) (MESEM MUHASEBE 9)</v>
      </c>
      <c r="F33" s="26" t="str">
        <f t="shared" si="1"/>
        <v>AYIRTMAN</v>
      </c>
      <c r="G33" s="43">
        <f t="shared" si="1"/>
        <v>0.52083333333333326</v>
      </c>
      <c r="H33" s="26" t="str">
        <f t="shared" si="1"/>
        <v>YAZILI</v>
      </c>
      <c r="I33" s="26" t="str">
        <f t="shared" si="1"/>
        <v>DŞİCMTAL</v>
      </c>
      <c r="J33" s="27"/>
      <c r="K33" s="14"/>
    </row>
    <row r="34" spans="1:11" ht="18.75" customHeight="1" x14ac:dyDescent="0.2">
      <c r="A34" s="15">
        <v>3</v>
      </c>
      <c r="B34" s="272">
        <f>B11</f>
        <v>45084</v>
      </c>
      <c r="C34" s="273"/>
      <c r="D34" s="40">
        <f t="shared" ref="D34:I36" si="2">D11</f>
        <v>0.47916666666666669</v>
      </c>
      <c r="E34" s="29" t="str">
        <f t="shared" si="2"/>
        <v>TEMEL MUHASEBE 9 TEMEL MUHASEBE MESEM</v>
      </c>
      <c r="F34" s="12" t="str">
        <f t="shared" si="2"/>
        <v>AYIRTMAN</v>
      </c>
      <c r="G34" s="44">
        <f t="shared" si="2"/>
        <v>0.45833333333333337</v>
      </c>
      <c r="H34" s="12" t="str">
        <f t="shared" si="2"/>
        <v>YAZILI</v>
      </c>
      <c r="I34" s="12" t="str">
        <f t="shared" si="2"/>
        <v>DŞİCMTAL</v>
      </c>
      <c r="J34" s="27"/>
      <c r="K34" s="14"/>
    </row>
    <row r="35" spans="1:11" ht="26.45" customHeight="1" x14ac:dyDescent="0.2">
      <c r="A35" s="15">
        <v>4</v>
      </c>
      <c r="B35" s="272">
        <f>B12</f>
        <v>45084</v>
      </c>
      <c r="C35" s="273"/>
      <c r="D35" s="40">
        <f t="shared" si="2"/>
        <v>0.52083333333333337</v>
      </c>
      <c r="E35" s="29" t="str">
        <f t="shared" si="2"/>
        <v>BİLGİSAYARLI MUHASEBE İŞL. 11</v>
      </c>
      <c r="F35" s="12" t="str">
        <f t="shared" si="2"/>
        <v>AYIRTMAN</v>
      </c>
      <c r="G35" s="44">
        <f t="shared" si="2"/>
        <v>0.5</v>
      </c>
      <c r="H35" s="12" t="str">
        <f t="shared" si="2"/>
        <v>YAZILI</v>
      </c>
      <c r="I35" s="12" t="str">
        <f t="shared" si="2"/>
        <v>DŞİCMTAL</v>
      </c>
      <c r="J35" s="27"/>
      <c r="K35" s="14"/>
    </row>
    <row r="36" spans="1:11" ht="24.75" customHeight="1" x14ac:dyDescent="0.2">
      <c r="A36" s="15">
        <v>5</v>
      </c>
      <c r="B36" s="272" t="str">
        <f>B13</f>
        <v>07:06.2023</v>
      </c>
      <c r="C36" s="273"/>
      <c r="D36" s="40">
        <f t="shared" si="2"/>
        <v>0.5625</v>
      </c>
      <c r="E36" s="29" t="str">
        <f t="shared" si="2"/>
        <v xml:space="preserve">KLAVYE TEKNİKLERİ 9 </v>
      </c>
      <c r="F36" s="12" t="str">
        <f t="shared" si="2"/>
        <v>AYIRTMAN</v>
      </c>
      <c r="G36" s="44">
        <f t="shared" si="2"/>
        <v>0.54166666666666663</v>
      </c>
      <c r="H36" s="12" t="str">
        <f t="shared" si="2"/>
        <v>YAZILI</v>
      </c>
      <c r="I36" s="12" t="str">
        <f t="shared" si="2"/>
        <v>DŞİCMTAL</v>
      </c>
      <c r="J36" s="13"/>
      <c r="K36" s="14"/>
    </row>
    <row r="37" spans="1:11" ht="14.1" customHeight="1" x14ac:dyDescent="0.2">
      <c r="A37" s="15">
        <v>6</v>
      </c>
      <c r="B37" s="95"/>
      <c r="C37" s="96"/>
      <c r="D37" s="4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>B15</f>
        <v>0</v>
      </c>
      <c r="C38" s="250"/>
      <c r="D38" s="3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>B16</f>
        <v>0</v>
      </c>
      <c r="C39" s="250"/>
      <c r="D39" s="3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76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77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FARUK ÇAMALAN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6">
    <mergeCell ref="B39:C39"/>
    <mergeCell ref="B31:C31"/>
    <mergeCell ref="B32:C32"/>
    <mergeCell ref="B33:C33"/>
    <mergeCell ref="B34:C34"/>
    <mergeCell ref="B35:C35"/>
    <mergeCell ref="B36:C36"/>
    <mergeCell ref="C29:E29"/>
    <mergeCell ref="F29:F30"/>
    <mergeCell ref="G29:J30"/>
    <mergeCell ref="C30:E30"/>
    <mergeCell ref="B38:C38"/>
    <mergeCell ref="B13:C13"/>
    <mergeCell ref="B15:C15"/>
    <mergeCell ref="B16:C16"/>
    <mergeCell ref="A25:K25"/>
    <mergeCell ref="B8:C8"/>
    <mergeCell ref="B9:C9"/>
    <mergeCell ref="B10:C10"/>
    <mergeCell ref="B11:C11"/>
    <mergeCell ref="B12:C12"/>
    <mergeCell ref="A2:K2"/>
    <mergeCell ref="C6:E6"/>
    <mergeCell ref="F6:F7"/>
    <mergeCell ref="G6:J7"/>
    <mergeCell ref="C7:E7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5"/>
  <sheetViews>
    <sheetView showZeros="0" workbookViewId="0">
      <selection activeCell="J14" sqref="J14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8" style="1" bestFit="1" customWidth="1"/>
    <col min="5" max="5" width="25.1640625" style="1" customWidth="1"/>
    <col min="6" max="6" width="9.6640625" style="1" customWidth="1"/>
    <col min="7" max="7" width="7.6640625" style="1" customWidth="1"/>
    <col min="8" max="8" width="8.5" style="1" customWidth="1"/>
    <col min="9" max="10" width="8.6640625" style="1" customWidth="1"/>
    <col min="11" max="11" width="2.1640625" style="1" customWidth="1"/>
    <col min="12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4.1640625" style="1" customWidth="1"/>
    <col min="262" max="262" width="10.5" style="1" customWidth="1"/>
    <col min="263" max="263" width="7.6640625" style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2.1640625" style="1" customWidth="1"/>
    <col min="268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4.1640625" style="1" customWidth="1"/>
    <col min="518" max="518" width="10.5" style="1" customWidth="1"/>
    <col min="519" max="519" width="7.6640625" style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2.1640625" style="1" customWidth="1"/>
    <col min="524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4.1640625" style="1" customWidth="1"/>
    <col min="774" max="774" width="10.5" style="1" customWidth="1"/>
    <col min="775" max="775" width="7.6640625" style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2.1640625" style="1" customWidth="1"/>
    <col min="780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4.1640625" style="1" customWidth="1"/>
    <col min="1030" max="1030" width="10.5" style="1" customWidth="1"/>
    <col min="1031" max="1031" width="7.6640625" style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2.1640625" style="1" customWidth="1"/>
    <col min="1036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4.1640625" style="1" customWidth="1"/>
    <col min="1286" max="1286" width="10.5" style="1" customWidth="1"/>
    <col min="1287" max="1287" width="7.6640625" style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2.1640625" style="1" customWidth="1"/>
    <col min="1292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4.1640625" style="1" customWidth="1"/>
    <col min="1542" max="1542" width="10.5" style="1" customWidth="1"/>
    <col min="1543" max="1543" width="7.6640625" style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2.1640625" style="1" customWidth="1"/>
    <col min="1548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4.1640625" style="1" customWidth="1"/>
    <col min="1798" max="1798" width="10.5" style="1" customWidth="1"/>
    <col min="1799" max="1799" width="7.6640625" style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2.1640625" style="1" customWidth="1"/>
    <col min="1804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4.1640625" style="1" customWidth="1"/>
    <col min="2054" max="2054" width="10.5" style="1" customWidth="1"/>
    <col min="2055" max="2055" width="7.6640625" style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2.1640625" style="1" customWidth="1"/>
    <col min="2060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4.1640625" style="1" customWidth="1"/>
    <col min="2310" max="2310" width="10.5" style="1" customWidth="1"/>
    <col min="2311" max="2311" width="7.6640625" style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2.1640625" style="1" customWidth="1"/>
    <col min="2316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4.1640625" style="1" customWidth="1"/>
    <col min="2566" max="2566" width="10.5" style="1" customWidth="1"/>
    <col min="2567" max="2567" width="7.6640625" style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2.1640625" style="1" customWidth="1"/>
    <col min="2572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4.1640625" style="1" customWidth="1"/>
    <col min="2822" max="2822" width="10.5" style="1" customWidth="1"/>
    <col min="2823" max="2823" width="7.6640625" style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2.1640625" style="1" customWidth="1"/>
    <col min="2828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4.1640625" style="1" customWidth="1"/>
    <col min="3078" max="3078" width="10.5" style="1" customWidth="1"/>
    <col min="3079" max="3079" width="7.6640625" style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2.1640625" style="1" customWidth="1"/>
    <col min="3084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4.1640625" style="1" customWidth="1"/>
    <col min="3334" max="3334" width="10.5" style="1" customWidth="1"/>
    <col min="3335" max="3335" width="7.6640625" style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2.1640625" style="1" customWidth="1"/>
    <col min="3340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4.1640625" style="1" customWidth="1"/>
    <col min="3590" max="3590" width="10.5" style="1" customWidth="1"/>
    <col min="3591" max="3591" width="7.6640625" style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2.1640625" style="1" customWidth="1"/>
    <col min="3596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4.1640625" style="1" customWidth="1"/>
    <col min="3846" max="3846" width="10.5" style="1" customWidth="1"/>
    <col min="3847" max="3847" width="7.6640625" style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2.1640625" style="1" customWidth="1"/>
    <col min="3852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4.1640625" style="1" customWidth="1"/>
    <col min="4102" max="4102" width="10.5" style="1" customWidth="1"/>
    <col min="4103" max="4103" width="7.6640625" style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2.1640625" style="1" customWidth="1"/>
    <col min="4108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4.1640625" style="1" customWidth="1"/>
    <col min="4358" max="4358" width="10.5" style="1" customWidth="1"/>
    <col min="4359" max="4359" width="7.6640625" style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2.1640625" style="1" customWidth="1"/>
    <col min="4364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4.1640625" style="1" customWidth="1"/>
    <col min="4614" max="4614" width="10.5" style="1" customWidth="1"/>
    <col min="4615" max="4615" width="7.6640625" style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2.1640625" style="1" customWidth="1"/>
    <col min="4620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4.1640625" style="1" customWidth="1"/>
    <col min="4870" max="4870" width="10.5" style="1" customWidth="1"/>
    <col min="4871" max="4871" width="7.6640625" style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2.1640625" style="1" customWidth="1"/>
    <col min="4876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4.1640625" style="1" customWidth="1"/>
    <col min="5126" max="5126" width="10.5" style="1" customWidth="1"/>
    <col min="5127" max="5127" width="7.6640625" style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2.1640625" style="1" customWidth="1"/>
    <col min="5132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4.1640625" style="1" customWidth="1"/>
    <col min="5382" max="5382" width="10.5" style="1" customWidth="1"/>
    <col min="5383" max="5383" width="7.6640625" style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2.1640625" style="1" customWidth="1"/>
    <col min="5388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4.1640625" style="1" customWidth="1"/>
    <col min="5638" max="5638" width="10.5" style="1" customWidth="1"/>
    <col min="5639" max="5639" width="7.6640625" style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2.1640625" style="1" customWidth="1"/>
    <col min="5644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4.1640625" style="1" customWidth="1"/>
    <col min="5894" max="5894" width="10.5" style="1" customWidth="1"/>
    <col min="5895" max="5895" width="7.6640625" style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2.1640625" style="1" customWidth="1"/>
    <col min="5900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4.1640625" style="1" customWidth="1"/>
    <col min="6150" max="6150" width="10.5" style="1" customWidth="1"/>
    <col min="6151" max="6151" width="7.6640625" style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2.1640625" style="1" customWidth="1"/>
    <col min="6156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4.1640625" style="1" customWidth="1"/>
    <col min="6406" max="6406" width="10.5" style="1" customWidth="1"/>
    <col min="6407" max="6407" width="7.6640625" style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2.1640625" style="1" customWidth="1"/>
    <col min="6412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4.1640625" style="1" customWidth="1"/>
    <col min="6662" max="6662" width="10.5" style="1" customWidth="1"/>
    <col min="6663" max="6663" width="7.6640625" style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2.1640625" style="1" customWidth="1"/>
    <col min="6668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4.1640625" style="1" customWidth="1"/>
    <col min="6918" max="6918" width="10.5" style="1" customWidth="1"/>
    <col min="6919" max="6919" width="7.6640625" style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2.1640625" style="1" customWidth="1"/>
    <col min="6924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4.1640625" style="1" customWidth="1"/>
    <col min="7174" max="7174" width="10.5" style="1" customWidth="1"/>
    <col min="7175" max="7175" width="7.6640625" style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2.1640625" style="1" customWidth="1"/>
    <col min="7180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4.1640625" style="1" customWidth="1"/>
    <col min="7430" max="7430" width="10.5" style="1" customWidth="1"/>
    <col min="7431" max="7431" width="7.6640625" style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2.1640625" style="1" customWidth="1"/>
    <col min="7436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4.1640625" style="1" customWidth="1"/>
    <col min="7686" max="7686" width="10.5" style="1" customWidth="1"/>
    <col min="7687" max="7687" width="7.6640625" style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2.1640625" style="1" customWidth="1"/>
    <col min="7692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4.1640625" style="1" customWidth="1"/>
    <col min="7942" max="7942" width="10.5" style="1" customWidth="1"/>
    <col min="7943" max="7943" width="7.6640625" style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2.1640625" style="1" customWidth="1"/>
    <col min="7948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4.1640625" style="1" customWidth="1"/>
    <col min="8198" max="8198" width="10.5" style="1" customWidth="1"/>
    <col min="8199" max="8199" width="7.6640625" style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2.1640625" style="1" customWidth="1"/>
    <col min="8204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4.1640625" style="1" customWidth="1"/>
    <col min="8454" max="8454" width="10.5" style="1" customWidth="1"/>
    <col min="8455" max="8455" width="7.6640625" style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2.1640625" style="1" customWidth="1"/>
    <col min="8460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4.1640625" style="1" customWidth="1"/>
    <col min="8710" max="8710" width="10.5" style="1" customWidth="1"/>
    <col min="8711" max="8711" width="7.6640625" style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2.1640625" style="1" customWidth="1"/>
    <col min="8716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4.1640625" style="1" customWidth="1"/>
    <col min="8966" max="8966" width="10.5" style="1" customWidth="1"/>
    <col min="8967" max="8967" width="7.6640625" style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2.1640625" style="1" customWidth="1"/>
    <col min="8972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4.1640625" style="1" customWidth="1"/>
    <col min="9222" max="9222" width="10.5" style="1" customWidth="1"/>
    <col min="9223" max="9223" width="7.6640625" style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2.1640625" style="1" customWidth="1"/>
    <col min="9228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4.1640625" style="1" customWidth="1"/>
    <col min="9478" max="9478" width="10.5" style="1" customWidth="1"/>
    <col min="9479" max="9479" width="7.6640625" style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2.1640625" style="1" customWidth="1"/>
    <col min="9484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4.1640625" style="1" customWidth="1"/>
    <col min="9734" max="9734" width="10.5" style="1" customWidth="1"/>
    <col min="9735" max="9735" width="7.6640625" style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2.1640625" style="1" customWidth="1"/>
    <col min="9740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4.1640625" style="1" customWidth="1"/>
    <col min="9990" max="9990" width="10.5" style="1" customWidth="1"/>
    <col min="9991" max="9991" width="7.6640625" style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2.1640625" style="1" customWidth="1"/>
    <col min="9996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4.1640625" style="1" customWidth="1"/>
    <col min="10246" max="10246" width="10.5" style="1" customWidth="1"/>
    <col min="10247" max="10247" width="7.6640625" style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2.1640625" style="1" customWidth="1"/>
    <col min="10252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4.1640625" style="1" customWidth="1"/>
    <col min="10502" max="10502" width="10.5" style="1" customWidth="1"/>
    <col min="10503" max="10503" width="7.6640625" style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2.1640625" style="1" customWidth="1"/>
    <col min="10508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4.1640625" style="1" customWidth="1"/>
    <col min="10758" max="10758" width="10.5" style="1" customWidth="1"/>
    <col min="10759" max="10759" width="7.6640625" style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2.1640625" style="1" customWidth="1"/>
    <col min="10764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4.1640625" style="1" customWidth="1"/>
    <col min="11014" max="11014" width="10.5" style="1" customWidth="1"/>
    <col min="11015" max="11015" width="7.6640625" style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2.1640625" style="1" customWidth="1"/>
    <col min="11020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4.1640625" style="1" customWidth="1"/>
    <col min="11270" max="11270" width="10.5" style="1" customWidth="1"/>
    <col min="11271" max="11271" width="7.6640625" style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2.1640625" style="1" customWidth="1"/>
    <col min="11276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4.1640625" style="1" customWidth="1"/>
    <col min="11526" max="11526" width="10.5" style="1" customWidth="1"/>
    <col min="11527" max="11527" width="7.6640625" style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2.1640625" style="1" customWidth="1"/>
    <col min="11532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4.1640625" style="1" customWidth="1"/>
    <col min="11782" max="11782" width="10.5" style="1" customWidth="1"/>
    <col min="11783" max="11783" width="7.6640625" style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2.1640625" style="1" customWidth="1"/>
    <col min="11788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4.1640625" style="1" customWidth="1"/>
    <col min="12038" max="12038" width="10.5" style="1" customWidth="1"/>
    <col min="12039" max="12039" width="7.6640625" style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2.1640625" style="1" customWidth="1"/>
    <col min="12044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4.1640625" style="1" customWidth="1"/>
    <col min="12294" max="12294" width="10.5" style="1" customWidth="1"/>
    <col min="12295" max="12295" width="7.6640625" style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2.1640625" style="1" customWidth="1"/>
    <col min="12300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4.1640625" style="1" customWidth="1"/>
    <col min="12550" max="12550" width="10.5" style="1" customWidth="1"/>
    <col min="12551" max="12551" width="7.6640625" style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2.1640625" style="1" customWidth="1"/>
    <col min="12556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4.1640625" style="1" customWidth="1"/>
    <col min="12806" max="12806" width="10.5" style="1" customWidth="1"/>
    <col min="12807" max="12807" width="7.6640625" style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2.1640625" style="1" customWidth="1"/>
    <col min="12812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4.1640625" style="1" customWidth="1"/>
    <col min="13062" max="13062" width="10.5" style="1" customWidth="1"/>
    <col min="13063" max="13063" width="7.6640625" style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2.1640625" style="1" customWidth="1"/>
    <col min="13068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4.1640625" style="1" customWidth="1"/>
    <col min="13318" max="13318" width="10.5" style="1" customWidth="1"/>
    <col min="13319" max="13319" width="7.6640625" style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2.1640625" style="1" customWidth="1"/>
    <col min="13324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4.1640625" style="1" customWidth="1"/>
    <col min="13574" max="13574" width="10.5" style="1" customWidth="1"/>
    <col min="13575" max="13575" width="7.6640625" style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2.1640625" style="1" customWidth="1"/>
    <col min="13580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4.1640625" style="1" customWidth="1"/>
    <col min="13830" max="13830" width="10.5" style="1" customWidth="1"/>
    <col min="13831" max="13831" width="7.6640625" style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2.1640625" style="1" customWidth="1"/>
    <col min="13836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4.1640625" style="1" customWidth="1"/>
    <col min="14086" max="14086" width="10.5" style="1" customWidth="1"/>
    <col min="14087" max="14087" width="7.6640625" style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2.1640625" style="1" customWidth="1"/>
    <col min="14092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4.1640625" style="1" customWidth="1"/>
    <col min="14342" max="14342" width="10.5" style="1" customWidth="1"/>
    <col min="14343" max="14343" width="7.6640625" style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2.1640625" style="1" customWidth="1"/>
    <col min="14348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4.1640625" style="1" customWidth="1"/>
    <col min="14598" max="14598" width="10.5" style="1" customWidth="1"/>
    <col min="14599" max="14599" width="7.6640625" style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2.1640625" style="1" customWidth="1"/>
    <col min="14604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4.1640625" style="1" customWidth="1"/>
    <col min="14854" max="14854" width="10.5" style="1" customWidth="1"/>
    <col min="14855" max="14855" width="7.6640625" style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2.1640625" style="1" customWidth="1"/>
    <col min="14860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4.1640625" style="1" customWidth="1"/>
    <col min="15110" max="15110" width="10.5" style="1" customWidth="1"/>
    <col min="15111" max="15111" width="7.6640625" style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2.1640625" style="1" customWidth="1"/>
    <col min="15116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4.1640625" style="1" customWidth="1"/>
    <col min="15366" max="15366" width="10.5" style="1" customWidth="1"/>
    <col min="15367" max="15367" width="7.6640625" style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2.1640625" style="1" customWidth="1"/>
    <col min="15372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4.1640625" style="1" customWidth="1"/>
    <col min="15622" max="15622" width="10.5" style="1" customWidth="1"/>
    <col min="15623" max="15623" width="7.6640625" style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2.1640625" style="1" customWidth="1"/>
    <col min="15628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4.1640625" style="1" customWidth="1"/>
    <col min="15878" max="15878" width="10.5" style="1" customWidth="1"/>
    <col min="15879" max="15879" width="7.6640625" style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2.1640625" style="1" customWidth="1"/>
    <col min="15884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4.1640625" style="1" customWidth="1"/>
    <col min="16134" max="16134" width="10.5" style="1" customWidth="1"/>
    <col min="16135" max="16135" width="7.6640625" style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2.1640625" style="1" customWidth="1"/>
    <col min="16140" max="16384" width="8.83203125" style="1"/>
  </cols>
  <sheetData>
    <row r="2" spans="1:11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1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1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 x14ac:dyDescent="0.2">
      <c r="A6" s="2"/>
      <c r="B6" s="2" t="s">
        <v>24</v>
      </c>
      <c r="C6" s="252" t="s">
        <v>11</v>
      </c>
      <c r="D6" s="252"/>
      <c r="E6" s="252"/>
      <c r="F6" s="253" t="s">
        <v>25</v>
      </c>
      <c r="G6" s="282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1" ht="14.1" customHeight="1" thickBot="1" x14ac:dyDescent="0.25">
      <c r="A7" s="2"/>
      <c r="B7" s="2" t="s">
        <v>26</v>
      </c>
      <c r="C7" s="256" t="s">
        <v>44</v>
      </c>
      <c r="D7" s="256"/>
      <c r="E7" s="256"/>
      <c r="F7" s="253"/>
      <c r="G7" s="255"/>
      <c r="H7" s="255"/>
      <c r="I7" s="255"/>
      <c r="J7" s="255"/>
      <c r="K7" s="2"/>
    </row>
    <row r="8" spans="1:11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37" t="s">
        <v>36</v>
      </c>
      <c r="K8" s="8"/>
    </row>
    <row r="9" spans="1:11" ht="21" customHeight="1" thickTop="1" x14ac:dyDescent="0.2">
      <c r="A9" s="10">
        <v>1</v>
      </c>
      <c r="B9" s="272" t="str">
        <f>HAZİRAN!A5</f>
        <v>05/06/2023
PAZARTESİ</v>
      </c>
      <c r="C9" s="273"/>
      <c r="D9" s="38">
        <f>HAZİRAN!B6</f>
        <v>0.45833333333333331</v>
      </c>
      <c r="E9" s="11" t="str">
        <f>HAZİRAN!C6</f>
        <v>İŞLETMELERDE MESLEKİ EĞİTİM(*) (12)</v>
      </c>
      <c r="F9" s="12" t="s">
        <v>37</v>
      </c>
      <c r="G9" s="106">
        <f>IF(F9="GÖZCÜ",D9-30/1440,IF(F9="AYIRTMAN",D9-40/1440))</f>
        <v>0.43055555555555552</v>
      </c>
      <c r="H9" s="12" t="s">
        <v>38</v>
      </c>
      <c r="I9" s="12" t="s">
        <v>106</v>
      </c>
      <c r="J9" s="13"/>
      <c r="K9" s="14"/>
    </row>
    <row r="10" spans="1:11" ht="21" customHeight="1" x14ac:dyDescent="0.2">
      <c r="A10" s="10">
        <v>2</v>
      </c>
      <c r="B10" s="272">
        <v>45082</v>
      </c>
      <c r="C10" s="273"/>
      <c r="D10" s="38">
        <v>0.54166666666666663</v>
      </c>
      <c r="E10" s="11" t="s">
        <v>171</v>
      </c>
      <c r="F10" s="12" t="s">
        <v>37</v>
      </c>
      <c r="G10" s="106">
        <f t="shared" ref="G10" si="0">IF(F10="GÖZCÜ",D10-15/1440,IF(F10="AYIRTMAN",D10-30/1440))</f>
        <v>0.52083333333333326</v>
      </c>
      <c r="H10" s="12" t="s">
        <v>38</v>
      </c>
      <c r="I10" s="12" t="s">
        <v>106</v>
      </c>
      <c r="J10" s="13"/>
      <c r="K10" s="14"/>
    </row>
    <row r="11" spans="1:11" ht="24" customHeight="1" x14ac:dyDescent="0.2">
      <c r="A11" s="15">
        <v>3</v>
      </c>
      <c r="B11" s="272">
        <v>45084</v>
      </c>
      <c r="C11" s="273"/>
      <c r="D11" s="39">
        <f>HAZİRAN!B23</f>
        <v>0.52083333333333337</v>
      </c>
      <c r="E11" s="11" t="s">
        <v>93</v>
      </c>
      <c r="F11" s="12" t="s">
        <v>37</v>
      </c>
      <c r="G11" s="106">
        <f t="shared" ref="G11:G15" si="1">IF(F11="GÖZCÜ",D11-15/1440,IF(F11="AYIRTMAN",D11-30/1440))</f>
        <v>0.5</v>
      </c>
      <c r="H11" s="12" t="s">
        <v>38</v>
      </c>
      <c r="I11" s="12" t="s">
        <v>106</v>
      </c>
      <c r="J11" s="13"/>
      <c r="K11" s="14"/>
    </row>
    <row r="12" spans="1:11" ht="24" customHeight="1" x14ac:dyDescent="0.2">
      <c r="A12" s="10">
        <v>4</v>
      </c>
      <c r="B12" s="272">
        <v>45085</v>
      </c>
      <c r="C12" s="273"/>
      <c r="D12" s="39">
        <v>0.53472222222222221</v>
      </c>
      <c r="E12" s="11" t="s">
        <v>104</v>
      </c>
      <c r="F12" s="12" t="s">
        <v>37</v>
      </c>
      <c r="G12" s="106">
        <f t="shared" si="1"/>
        <v>0.51388888888888884</v>
      </c>
      <c r="H12" s="12" t="s">
        <v>38</v>
      </c>
      <c r="I12" s="12" t="s">
        <v>106</v>
      </c>
      <c r="J12" s="13"/>
      <c r="K12" s="14"/>
    </row>
    <row r="13" spans="1:11" ht="25.5" customHeight="1" x14ac:dyDescent="0.2">
      <c r="A13" s="15">
        <v>5</v>
      </c>
      <c r="B13" s="272">
        <v>45085</v>
      </c>
      <c r="C13" s="273"/>
      <c r="D13" s="39">
        <v>0.56944444444444442</v>
      </c>
      <c r="E13" s="11" t="s">
        <v>172</v>
      </c>
      <c r="F13" s="12" t="s">
        <v>37</v>
      </c>
      <c r="G13" s="106">
        <f t="shared" si="1"/>
        <v>0.54861111111111105</v>
      </c>
      <c r="H13" s="12" t="s">
        <v>38</v>
      </c>
      <c r="I13" s="12" t="s">
        <v>106</v>
      </c>
      <c r="J13" s="13"/>
      <c r="K13" s="14"/>
    </row>
    <row r="14" spans="1:11" ht="25.5" customHeight="1" x14ac:dyDescent="0.2">
      <c r="A14" s="10">
        <v>6</v>
      </c>
      <c r="B14" s="272">
        <v>45086</v>
      </c>
      <c r="C14" s="273"/>
      <c r="D14" s="39">
        <v>0.43055555555555558</v>
      </c>
      <c r="E14" s="11" t="s">
        <v>173</v>
      </c>
      <c r="F14" s="12" t="s">
        <v>37</v>
      </c>
      <c r="G14" s="106">
        <f t="shared" si="1"/>
        <v>0.40972222222222227</v>
      </c>
      <c r="H14" s="12" t="s">
        <v>38</v>
      </c>
      <c r="I14" s="12" t="s">
        <v>106</v>
      </c>
      <c r="J14" s="13"/>
      <c r="K14" s="14"/>
    </row>
    <row r="15" spans="1:11" ht="21" customHeight="1" x14ac:dyDescent="0.2">
      <c r="A15" s="15">
        <v>7</v>
      </c>
      <c r="B15" s="272">
        <v>45086</v>
      </c>
      <c r="C15" s="273"/>
      <c r="D15" s="40">
        <v>0.54861111111111105</v>
      </c>
      <c r="E15" s="29" t="s">
        <v>174</v>
      </c>
      <c r="F15" s="12" t="s">
        <v>37</v>
      </c>
      <c r="G15" s="106">
        <f t="shared" si="1"/>
        <v>0.52777777777777768</v>
      </c>
      <c r="H15" s="12" t="s">
        <v>38</v>
      </c>
      <c r="I15" s="12" t="s">
        <v>106</v>
      </c>
      <c r="J15" s="13"/>
      <c r="K15" s="14"/>
    </row>
    <row r="16" spans="1:11" ht="14.1" customHeight="1" thickBot="1" x14ac:dyDescent="0.25">
      <c r="A16" s="15">
        <v>8</v>
      </c>
      <c r="B16" s="249"/>
      <c r="C16" s="250"/>
      <c r="D16" s="17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İLKER KELEKCİ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2" t="s">
        <v>24</v>
      </c>
      <c r="C29" s="267" t="str">
        <f>C6</f>
        <v>İLKER KELEKCİ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2" t="s">
        <v>26</v>
      </c>
      <c r="C30" s="269" t="str">
        <f>C7</f>
        <v>MUHASEBE FİNANSMAN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37" t="s">
        <v>36</v>
      </c>
      <c r="K31" s="8"/>
    </row>
    <row r="32" spans="1:11" ht="18.75" customHeight="1" thickTop="1" x14ac:dyDescent="0.2">
      <c r="A32" s="10">
        <v>1</v>
      </c>
      <c r="B32" s="280" t="str">
        <f t="shared" ref="B32:B37" si="2">B9</f>
        <v>05/06/2023
PAZARTESİ</v>
      </c>
      <c r="C32" s="281"/>
      <c r="D32" s="38">
        <f t="shared" ref="D32:I37" si="3">D9</f>
        <v>0.45833333333333331</v>
      </c>
      <c r="E32" s="11" t="str">
        <f t="shared" si="3"/>
        <v>İŞLETMELERDE MESLEKİ EĞİTİM(*) (12)</v>
      </c>
      <c r="F32" s="26" t="str">
        <f t="shared" si="3"/>
        <v>AYIRTMAN</v>
      </c>
      <c r="G32" s="42">
        <f t="shared" si="3"/>
        <v>0.43055555555555552</v>
      </c>
      <c r="H32" s="26" t="str">
        <f t="shared" si="3"/>
        <v>YAZILI</v>
      </c>
      <c r="I32" s="26" t="str">
        <f t="shared" si="3"/>
        <v>DŞİCMTAL</v>
      </c>
      <c r="J32" s="27"/>
      <c r="K32" s="14"/>
    </row>
    <row r="33" spans="1:11" ht="18.75" customHeight="1" x14ac:dyDescent="0.2">
      <c r="A33" s="10">
        <v>2</v>
      </c>
      <c r="B33" s="280">
        <f t="shared" si="2"/>
        <v>45082</v>
      </c>
      <c r="C33" s="281"/>
      <c r="D33" s="38">
        <f t="shared" si="3"/>
        <v>0.54166666666666663</v>
      </c>
      <c r="E33" s="11" t="str">
        <f t="shared" si="3"/>
        <v>İŞLETMELERDE MESLEKİ EĞİTİM(*) (9 MESEM BÜRO)</v>
      </c>
      <c r="F33" s="26" t="str">
        <f t="shared" si="3"/>
        <v>AYIRTMAN</v>
      </c>
      <c r="G33" s="42">
        <f t="shared" si="3"/>
        <v>0.52083333333333326</v>
      </c>
      <c r="H33" s="26" t="str">
        <f t="shared" si="3"/>
        <v>YAZILI</v>
      </c>
      <c r="I33" s="26" t="str">
        <f t="shared" si="3"/>
        <v>DŞİCMTAL</v>
      </c>
      <c r="J33" s="27"/>
      <c r="K33" s="14"/>
    </row>
    <row r="34" spans="1:11" ht="27.6" customHeight="1" x14ac:dyDescent="0.2">
      <c r="A34" s="15">
        <v>3</v>
      </c>
      <c r="B34" s="272">
        <f t="shared" si="2"/>
        <v>45084</v>
      </c>
      <c r="C34" s="273"/>
      <c r="D34" s="39">
        <f t="shared" si="3"/>
        <v>0.52083333333333337</v>
      </c>
      <c r="E34" s="29" t="str">
        <f t="shared" si="3"/>
        <v>OFİS UYGULAMALARI 9</v>
      </c>
      <c r="F34" s="26" t="str">
        <f t="shared" si="3"/>
        <v>AYIRTMAN</v>
      </c>
      <c r="G34" s="43">
        <f t="shared" si="3"/>
        <v>0.5</v>
      </c>
      <c r="H34" s="26" t="str">
        <f t="shared" si="3"/>
        <v>YAZILI</v>
      </c>
      <c r="I34" s="26" t="str">
        <f t="shared" si="3"/>
        <v>DŞİCMTAL</v>
      </c>
      <c r="J34" s="27"/>
      <c r="K34" s="14"/>
    </row>
    <row r="35" spans="1:11" ht="27.6" customHeight="1" x14ac:dyDescent="0.2">
      <c r="A35" s="10">
        <v>4</v>
      </c>
      <c r="B35" s="272">
        <f t="shared" si="2"/>
        <v>45085</v>
      </c>
      <c r="C35" s="273"/>
      <c r="D35" s="39">
        <f t="shared" si="3"/>
        <v>0.53472222222222221</v>
      </c>
      <c r="E35" s="29" t="str">
        <f t="shared" si="3"/>
        <v>GENEL MUHASEBE 10-11</v>
      </c>
      <c r="F35" s="26" t="str">
        <f t="shared" si="3"/>
        <v>AYIRTMAN</v>
      </c>
      <c r="G35" s="43">
        <f t="shared" si="3"/>
        <v>0.51388888888888884</v>
      </c>
      <c r="H35" s="26" t="str">
        <f t="shared" si="3"/>
        <v>YAZILI</v>
      </c>
      <c r="I35" s="26" t="str">
        <f t="shared" si="3"/>
        <v>DŞİCMTAL</v>
      </c>
      <c r="J35" s="27"/>
      <c r="K35" s="14"/>
    </row>
    <row r="36" spans="1:11" ht="26.25" customHeight="1" x14ac:dyDescent="0.2">
      <c r="A36" s="15">
        <v>5</v>
      </c>
      <c r="B36" s="272">
        <f t="shared" si="2"/>
        <v>45085</v>
      </c>
      <c r="C36" s="273"/>
      <c r="D36" s="40">
        <f t="shared" si="3"/>
        <v>0.56944444444444442</v>
      </c>
      <c r="E36" s="29" t="str">
        <f t="shared" si="3"/>
        <v>EKONOMİ 10 EKONOMİ 10 MESEM</v>
      </c>
      <c r="F36" s="12" t="str">
        <f t="shared" si="3"/>
        <v>AYIRTMAN</v>
      </c>
      <c r="G36" s="44">
        <f t="shared" si="3"/>
        <v>0.54861111111111105</v>
      </c>
      <c r="H36" s="12" t="str">
        <f t="shared" si="3"/>
        <v>YAZILI</v>
      </c>
      <c r="I36" s="12" t="str">
        <f t="shared" si="3"/>
        <v>DŞİCMTAL</v>
      </c>
      <c r="J36" s="27"/>
      <c r="K36" s="14"/>
    </row>
    <row r="37" spans="1:11" ht="26.45" customHeight="1" x14ac:dyDescent="0.2">
      <c r="A37" s="10">
        <v>6</v>
      </c>
      <c r="B37" s="272">
        <f t="shared" si="2"/>
        <v>45086</v>
      </c>
      <c r="C37" s="273"/>
      <c r="D37" s="40">
        <f t="shared" si="3"/>
        <v>0.43055555555555558</v>
      </c>
      <c r="E37" s="29" t="str">
        <f t="shared" si="3"/>
        <v>YÖNETİCİ SEKRETERLİĞİNE GİRİŞ MESEM</v>
      </c>
      <c r="F37" s="12" t="str">
        <f t="shared" si="3"/>
        <v>AYIRTMAN</v>
      </c>
      <c r="G37" s="44">
        <f t="shared" si="3"/>
        <v>0.40972222222222227</v>
      </c>
      <c r="H37" s="12" t="str">
        <f t="shared" si="3"/>
        <v>YAZILI</v>
      </c>
      <c r="I37" s="12" t="str">
        <f t="shared" si="3"/>
        <v>DŞİCMTAL</v>
      </c>
      <c r="J37" s="27"/>
      <c r="K37" s="14"/>
    </row>
    <row r="38" spans="1:11" ht="14.1" customHeight="1" x14ac:dyDescent="0.2">
      <c r="A38" s="15">
        <v>7</v>
      </c>
      <c r="B38" s="249"/>
      <c r="C38" s="250"/>
      <c r="D38" s="4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0">
        <v>8</v>
      </c>
      <c r="B39" s="249">
        <f>B16</f>
        <v>0</v>
      </c>
      <c r="C39" s="250"/>
      <c r="D39" s="3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  <row r="45" spans="1:11" x14ac:dyDescent="0.2">
      <c r="A45" s="2"/>
      <c r="B45" s="2" t="str">
        <f>C29</f>
        <v>İLKER KELEKCİ</v>
      </c>
      <c r="C45" s="2"/>
      <c r="D45" s="2"/>
      <c r="E45" s="2"/>
      <c r="F45" s="2"/>
      <c r="G45" s="2"/>
      <c r="H45" s="2"/>
      <c r="I45" s="2"/>
      <c r="J45" s="2"/>
      <c r="K45" s="2"/>
    </row>
  </sheetData>
  <mergeCells count="28">
    <mergeCell ref="B9:C9"/>
    <mergeCell ref="B8:C8"/>
    <mergeCell ref="B11:C11"/>
    <mergeCell ref="B13:C13"/>
    <mergeCell ref="B15:C15"/>
    <mergeCell ref="B14:C14"/>
    <mergeCell ref="B10:C10"/>
    <mergeCell ref="B12:C12"/>
    <mergeCell ref="A2:K2"/>
    <mergeCell ref="C6:E6"/>
    <mergeCell ref="F6:F7"/>
    <mergeCell ref="G6:J7"/>
    <mergeCell ref="C7:E7"/>
    <mergeCell ref="B16:C16"/>
    <mergeCell ref="A25:K25"/>
    <mergeCell ref="C29:E29"/>
    <mergeCell ref="F29:F30"/>
    <mergeCell ref="G29:J30"/>
    <mergeCell ref="C30:E30"/>
    <mergeCell ref="B39:C39"/>
    <mergeCell ref="B31:C31"/>
    <mergeCell ref="B34:C34"/>
    <mergeCell ref="B36:C36"/>
    <mergeCell ref="B37:C37"/>
    <mergeCell ref="B38:C38"/>
    <mergeCell ref="B32:C32"/>
    <mergeCell ref="B33:C33"/>
    <mergeCell ref="B35:C35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4"/>
  <sheetViews>
    <sheetView showZeros="0" workbookViewId="0">
      <selection activeCell="E14" sqref="E14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6.6640625" style="1" bestFit="1" customWidth="1"/>
    <col min="5" max="5" width="22.33203125" style="1" customWidth="1"/>
    <col min="6" max="6" width="9.5" style="1" customWidth="1"/>
    <col min="7" max="7" width="8.83203125" style="1" customWidth="1"/>
    <col min="8" max="8" width="10" style="1" customWidth="1"/>
    <col min="9" max="9" width="9.5" style="1" customWidth="1"/>
    <col min="10" max="10" width="10.33203125" style="1" customWidth="1"/>
    <col min="11" max="11" width="5.5" style="1" customWidth="1"/>
    <col min="12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5.5" style="1" customWidth="1"/>
    <col min="268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5.5" style="1" customWidth="1"/>
    <col min="524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5.5" style="1" customWidth="1"/>
    <col min="780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5.5" style="1" customWidth="1"/>
    <col min="1036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5.5" style="1" customWidth="1"/>
    <col min="1292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5.5" style="1" customWidth="1"/>
    <col min="1548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5.5" style="1" customWidth="1"/>
    <col min="1804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5.5" style="1" customWidth="1"/>
    <col min="2060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5.5" style="1" customWidth="1"/>
    <col min="2316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5.5" style="1" customWidth="1"/>
    <col min="2572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5.5" style="1" customWidth="1"/>
    <col min="2828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5.5" style="1" customWidth="1"/>
    <col min="3084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5.5" style="1" customWidth="1"/>
    <col min="3340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5.5" style="1" customWidth="1"/>
    <col min="3596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5.5" style="1" customWidth="1"/>
    <col min="3852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5.5" style="1" customWidth="1"/>
    <col min="4108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5.5" style="1" customWidth="1"/>
    <col min="4364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5.5" style="1" customWidth="1"/>
    <col min="4620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5.5" style="1" customWidth="1"/>
    <col min="4876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5.5" style="1" customWidth="1"/>
    <col min="5132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5.5" style="1" customWidth="1"/>
    <col min="5388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5.5" style="1" customWidth="1"/>
    <col min="5644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5.5" style="1" customWidth="1"/>
    <col min="5900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5.5" style="1" customWidth="1"/>
    <col min="6156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5.5" style="1" customWidth="1"/>
    <col min="6412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5.5" style="1" customWidth="1"/>
    <col min="6668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5.5" style="1" customWidth="1"/>
    <col min="6924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5.5" style="1" customWidth="1"/>
    <col min="7180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5.5" style="1" customWidth="1"/>
    <col min="7436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5.5" style="1" customWidth="1"/>
    <col min="7692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5.5" style="1" customWidth="1"/>
    <col min="7948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5.5" style="1" customWidth="1"/>
    <col min="8204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5.5" style="1" customWidth="1"/>
    <col min="8460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5.5" style="1" customWidth="1"/>
    <col min="8716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5.5" style="1" customWidth="1"/>
    <col min="8972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5.5" style="1" customWidth="1"/>
    <col min="9228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5.5" style="1" customWidth="1"/>
    <col min="9484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5.5" style="1" customWidth="1"/>
    <col min="9740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5.5" style="1" customWidth="1"/>
    <col min="9996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5.5" style="1" customWidth="1"/>
    <col min="10252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5.5" style="1" customWidth="1"/>
    <col min="10508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5.5" style="1" customWidth="1"/>
    <col min="10764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5.5" style="1" customWidth="1"/>
    <col min="11020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5.5" style="1" customWidth="1"/>
    <col min="11276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5.5" style="1" customWidth="1"/>
    <col min="11532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5.5" style="1" customWidth="1"/>
    <col min="11788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5.5" style="1" customWidth="1"/>
    <col min="12044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5.5" style="1" customWidth="1"/>
    <col min="12300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5.5" style="1" customWidth="1"/>
    <col min="12556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5.5" style="1" customWidth="1"/>
    <col min="12812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5.5" style="1" customWidth="1"/>
    <col min="13068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5.5" style="1" customWidth="1"/>
    <col min="13324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5.5" style="1" customWidth="1"/>
    <col min="13580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5.5" style="1" customWidth="1"/>
    <col min="13836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5.5" style="1" customWidth="1"/>
    <col min="14092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5.5" style="1" customWidth="1"/>
    <col min="14348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5.5" style="1" customWidth="1"/>
    <col min="14604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5.5" style="1" customWidth="1"/>
    <col min="14860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5.5" style="1" customWidth="1"/>
    <col min="15116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5.5" style="1" customWidth="1"/>
    <col min="15372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5.5" style="1" customWidth="1"/>
    <col min="15628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5.5" style="1" customWidth="1"/>
    <col min="15884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5.5" style="1" customWidth="1"/>
    <col min="16140" max="16384" width="8.83203125" style="1"/>
  </cols>
  <sheetData>
    <row r="2" spans="1:11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1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1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 x14ac:dyDescent="0.2">
      <c r="A6" s="2"/>
      <c r="B6" s="2" t="s">
        <v>24</v>
      </c>
      <c r="C6" s="252" t="s">
        <v>15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1" ht="14.1" customHeight="1" thickBot="1" x14ac:dyDescent="0.25">
      <c r="A7" s="2"/>
      <c r="B7" s="2" t="s">
        <v>26</v>
      </c>
      <c r="C7" s="256" t="s">
        <v>45</v>
      </c>
      <c r="D7" s="256"/>
      <c r="E7" s="256"/>
      <c r="F7" s="253"/>
      <c r="G7" s="255"/>
      <c r="H7" s="255"/>
      <c r="I7" s="255"/>
      <c r="J7" s="255"/>
      <c r="K7" s="2"/>
    </row>
    <row r="8" spans="1:11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37" t="s">
        <v>36</v>
      </c>
      <c r="K8" s="8"/>
    </row>
    <row r="9" spans="1:11" ht="30" customHeight="1" thickTop="1" x14ac:dyDescent="0.2">
      <c r="A9" s="10">
        <v>1</v>
      </c>
      <c r="B9" s="283" t="str">
        <f>HAZİRAN!A28</f>
        <v>08/06/2023                 PERŞEMBE</v>
      </c>
      <c r="C9" s="284"/>
      <c r="D9" s="38">
        <v>0.53472222222222221</v>
      </c>
      <c r="E9" s="11" t="s">
        <v>118</v>
      </c>
      <c r="F9" s="26" t="s">
        <v>37</v>
      </c>
      <c r="G9" s="42">
        <f>IF(F9="GÖZCÜ",D9-15/1440,IF(F9="AYIRTMAN",D9-30/1440))</f>
        <v>0.51388888888888884</v>
      </c>
      <c r="H9" s="26" t="s">
        <v>38</v>
      </c>
      <c r="I9" s="26" t="s">
        <v>106</v>
      </c>
      <c r="J9" s="13"/>
      <c r="K9" s="14"/>
    </row>
    <row r="10" spans="1:11" ht="24" customHeight="1" x14ac:dyDescent="0.2">
      <c r="A10" s="15">
        <v>2</v>
      </c>
      <c r="B10" s="272">
        <v>45089</v>
      </c>
      <c r="C10" s="273"/>
      <c r="D10" s="38">
        <v>0.375</v>
      </c>
      <c r="E10" s="11" t="s">
        <v>175</v>
      </c>
      <c r="F10" s="26" t="s">
        <v>37</v>
      </c>
      <c r="G10" s="42">
        <f>IF(F10="GÖZCÜ",D10-15/1440,IF(F10="AYIRTMAN",D10-30/1440))</f>
        <v>0.35416666666666669</v>
      </c>
      <c r="H10" s="26" t="s">
        <v>38</v>
      </c>
      <c r="I10" s="26" t="s">
        <v>106</v>
      </c>
      <c r="J10" s="13"/>
      <c r="K10" s="14"/>
    </row>
    <row r="11" spans="1:11" ht="24" customHeight="1" x14ac:dyDescent="0.2">
      <c r="A11" s="15">
        <v>3</v>
      </c>
      <c r="B11" s="272">
        <v>45089</v>
      </c>
      <c r="C11" s="273"/>
      <c r="D11" s="39">
        <v>0.45833333333333331</v>
      </c>
      <c r="E11" s="11" t="s">
        <v>176</v>
      </c>
      <c r="F11" s="26" t="s">
        <v>37</v>
      </c>
      <c r="G11" s="42">
        <f>IF(F11="GÖZCÜ",D11-15/1440,IF(F11="AYIRTMAN",D11-30/1440))</f>
        <v>0.4375</v>
      </c>
      <c r="H11" s="26" t="s">
        <v>38</v>
      </c>
      <c r="I11" s="26" t="s">
        <v>106</v>
      </c>
      <c r="J11" s="13"/>
      <c r="K11" s="14"/>
    </row>
    <row r="12" spans="1:11" ht="22.15" customHeight="1" x14ac:dyDescent="0.2">
      <c r="A12" s="15">
        <v>4</v>
      </c>
      <c r="B12" s="272">
        <v>45089</v>
      </c>
      <c r="C12" s="273"/>
      <c r="D12" s="39">
        <v>0.54166666666666663</v>
      </c>
      <c r="E12" s="29" t="s">
        <v>158</v>
      </c>
      <c r="F12" s="26" t="s">
        <v>37</v>
      </c>
      <c r="G12" s="42">
        <f>IF(F12="GÖZCÜ",D12-15/1440,IF(F12="AYIRTMAN",D12-30/1440))</f>
        <v>0.52083333333333326</v>
      </c>
      <c r="H12" s="26" t="s">
        <v>38</v>
      </c>
      <c r="I12" s="26" t="s">
        <v>106</v>
      </c>
      <c r="J12" s="13"/>
      <c r="K12" s="14"/>
    </row>
    <row r="13" spans="1:11" ht="14.1" customHeight="1" x14ac:dyDescent="0.2">
      <c r="A13" s="15">
        <v>5</v>
      </c>
      <c r="B13" s="249"/>
      <c r="C13" s="250"/>
      <c r="D13" s="41"/>
      <c r="E13" s="18"/>
      <c r="F13" s="12"/>
      <c r="G13" s="45"/>
      <c r="H13" s="19"/>
      <c r="I13" s="19"/>
      <c r="J13" s="13"/>
      <c r="K13" s="14"/>
    </row>
    <row r="14" spans="1:11" ht="14.1" customHeight="1" x14ac:dyDescent="0.2">
      <c r="A14" s="15">
        <v>6</v>
      </c>
      <c r="B14" s="249"/>
      <c r="C14" s="250"/>
      <c r="D14" s="41"/>
      <c r="E14" s="18"/>
      <c r="F14" s="19"/>
      <c r="G14" s="45"/>
      <c r="H14" s="19"/>
      <c r="I14" s="19"/>
      <c r="J14" s="13"/>
      <c r="K14" s="14"/>
    </row>
    <row r="15" spans="1:11" ht="14.1" customHeight="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1" ht="14.1" customHeight="1" thickBot="1" x14ac:dyDescent="0.25">
      <c r="A16" s="15">
        <v>8</v>
      </c>
      <c r="B16" s="249"/>
      <c r="C16" s="250"/>
      <c r="D16" s="17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GÜZİN ŞERBETÇİ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2" t="s">
        <v>24</v>
      </c>
      <c r="C29" s="267" t="str">
        <f>C6</f>
        <v>GÜZİN ŞERBETÇİ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2" t="s">
        <v>26</v>
      </c>
      <c r="C30" s="269" t="str">
        <f>C7</f>
        <v>MATEMATİK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37" t="s">
        <v>36</v>
      </c>
      <c r="K31" s="8"/>
    </row>
    <row r="32" spans="1:11" ht="30.75" customHeight="1" thickTop="1" x14ac:dyDescent="0.2">
      <c r="A32" s="10">
        <v>1</v>
      </c>
      <c r="B32" s="259" t="str">
        <f t="shared" ref="B32:B39" si="0">B9</f>
        <v>08/06/2023                 PERŞEMBE</v>
      </c>
      <c r="C32" s="260"/>
      <c r="D32" s="38">
        <f t="shared" ref="D32:I35" si="1">D9</f>
        <v>0.53472222222222221</v>
      </c>
      <c r="E32" s="11" t="str">
        <f t="shared" si="1"/>
        <v>KİMYA 9-10</v>
      </c>
      <c r="F32" s="26" t="str">
        <f t="shared" si="1"/>
        <v>AYIRTMAN</v>
      </c>
      <c r="G32" s="42">
        <f t="shared" si="1"/>
        <v>0.51388888888888884</v>
      </c>
      <c r="H32" s="26" t="str">
        <f t="shared" si="1"/>
        <v>YAZILI</v>
      </c>
      <c r="I32" s="26" t="str">
        <f t="shared" si="1"/>
        <v>DŞİCMTAL</v>
      </c>
      <c r="J32" s="13"/>
      <c r="K32" s="14"/>
    </row>
    <row r="33" spans="1:11" ht="26.45" customHeight="1" x14ac:dyDescent="0.2">
      <c r="A33" s="15">
        <v>2</v>
      </c>
      <c r="B33" s="272">
        <f t="shared" si="0"/>
        <v>45089</v>
      </c>
      <c r="C33" s="273"/>
      <c r="D33" s="39">
        <f t="shared" si="1"/>
        <v>0.375</v>
      </c>
      <c r="E33" s="29" t="str">
        <f t="shared" si="1"/>
        <v>MESLEKİ MAT. 9  MESLEKİ MAT. 9 MESEM</v>
      </c>
      <c r="F33" s="26" t="str">
        <f t="shared" si="1"/>
        <v>AYIRTMAN</v>
      </c>
      <c r="G33" s="43">
        <f>G10</f>
        <v>0.35416666666666669</v>
      </c>
      <c r="H33" s="26" t="str">
        <f t="shared" si="1"/>
        <v>YAZILI</v>
      </c>
      <c r="I33" s="26" t="str">
        <f t="shared" si="1"/>
        <v>DŞİCMTAL</v>
      </c>
      <c r="J33" s="13"/>
      <c r="K33" s="14"/>
    </row>
    <row r="34" spans="1:11" ht="25.15" customHeight="1" x14ac:dyDescent="0.2">
      <c r="A34" s="15">
        <v>3</v>
      </c>
      <c r="B34" s="272">
        <f t="shared" si="0"/>
        <v>45089</v>
      </c>
      <c r="C34" s="273"/>
      <c r="D34" s="39">
        <f t="shared" si="1"/>
        <v>0.45833333333333331</v>
      </c>
      <c r="E34" s="29" t="str">
        <f t="shared" si="1"/>
        <v>MATEMATİK 9-10 MESEM</v>
      </c>
      <c r="F34" s="26" t="str">
        <f t="shared" si="1"/>
        <v>AYIRTMAN</v>
      </c>
      <c r="G34" s="43">
        <f t="shared" si="1"/>
        <v>0.4375</v>
      </c>
      <c r="H34" s="26" t="str">
        <f t="shared" si="1"/>
        <v>YAZILI</v>
      </c>
      <c r="I34" s="26" t="str">
        <f t="shared" si="1"/>
        <v>DŞİCMTAL</v>
      </c>
      <c r="J34" s="13"/>
      <c r="K34" s="14"/>
    </row>
    <row r="35" spans="1:11" ht="19.5" customHeight="1" x14ac:dyDescent="0.2">
      <c r="A35" s="15">
        <v>4</v>
      </c>
      <c r="B35" s="272">
        <f t="shared" si="0"/>
        <v>45089</v>
      </c>
      <c r="C35" s="273"/>
      <c r="D35" s="39">
        <f t="shared" si="1"/>
        <v>0.54166666666666663</v>
      </c>
      <c r="E35" s="29" t="str">
        <f t="shared" si="1"/>
        <v xml:space="preserve">MATEMATİK 9-10 </v>
      </c>
      <c r="F35" s="26" t="str">
        <f t="shared" si="1"/>
        <v>AYIRTMAN</v>
      </c>
      <c r="G35" s="43">
        <f t="shared" si="1"/>
        <v>0.52083333333333326</v>
      </c>
      <c r="H35" s="26" t="str">
        <f t="shared" si="1"/>
        <v>YAZILI</v>
      </c>
      <c r="I35" s="26" t="str">
        <f t="shared" si="1"/>
        <v>DŞİCMTAL</v>
      </c>
      <c r="J35" s="13"/>
      <c r="K35" s="14"/>
    </row>
    <row r="36" spans="1:11" ht="14.1" customHeight="1" x14ac:dyDescent="0.2">
      <c r="A36" s="15">
        <v>5</v>
      </c>
      <c r="B36" s="272">
        <f t="shared" si="0"/>
        <v>0</v>
      </c>
      <c r="C36" s="273"/>
      <c r="D36" s="39"/>
      <c r="E36" s="28"/>
      <c r="F36" s="26"/>
      <c r="G36" s="43"/>
      <c r="H36" s="26"/>
      <c r="I36" s="26"/>
      <c r="J36" s="13"/>
      <c r="K36" s="14"/>
    </row>
    <row r="37" spans="1:11" ht="14.1" customHeight="1" x14ac:dyDescent="0.2">
      <c r="A37" s="15">
        <v>6</v>
      </c>
      <c r="B37" s="249">
        <f t="shared" si="0"/>
        <v>0</v>
      </c>
      <c r="C37" s="250"/>
      <c r="D37" s="3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 t="shared" si="0"/>
        <v>0</v>
      </c>
      <c r="C38" s="250"/>
      <c r="D38" s="3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 t="shared" si="0"/>
        <v>0</v>
      </c>
      <c r="C39" s="250"/>
      <c r="D39" s="3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</sheetData>
  <mergeCells count="28">
    <mergeCell ref="B8:C8"/>
    <mergeCell ref="A2:K2"/>
    <mergeCell ref="C6:E6"/>
    <mergeCell ref="F6:F7"/>
    <mergeCell ref="G6:J7"/>
    <mergeCell ref="C7:E7"/>
    <mergeCell ref="B31:C31"/>
    <mergeCell ref="B9:C9"/>
    <mergeCell ref="B10:C10"/>
    <mergeCell ref="B13:C13"/>
    <mergeCell ref="B14:C14"/>
    <mergeCell ref="B15:C15"/>
    <mergeCell ref="B16:C16"/>
    <mergeCell ref="A25:K25"/>
    <mergeCell ref="C29:E29"/>
    <mergeCell ref="F29:F30"/>
    <mergeCell ref="G29:J30"/>
    <mergeCell ref="C30:E30"/>
    <mergeCell ref="B11:C11"/>
    <mergeCell ref="B12:C12"/>
    <mergeCell ref="B38:C38"/>
    <mergeCell ref="B39:C39"/>
    <mergeCell ref="B32:C32"/>
    <mergeCell ref="B33:C33"/>
    <mergeCell ref="B34:C34"/>
    <mergeCell ref="B35:C35"/>
    <mergeCell ref="B36:C36"/>
    <mergeCell ref="B37:C37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44"/>
  <sheetViews>
    <sheetView showZeros="0" workbookViewId="0">
      <selection activeCell="G12" sqref="G12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8" style="1" bestFit="1" customWidth="1"/>
    <col min="5" max="5" width="25.1640625" style="1" customWidth="1"/>
    <col min="6" max="6" width="10.5" style="1" customWidth="1"/>
    <col min="7" max="7" width="8" style="1" customWidth="1"/>
    <col min="8" max="8" width="8.5" style="1" customWidth="1"/>
    <col min="9" max="9" width="9.6640625" style="1" customWidth="1"/>
    <col min="10" max="10" width="8.6640625" style="1" customWidth="1"/>
    <col min="11" max="11" width="5.5" style="1" customWidth="1"/>
    <col min="12" max="256" width="9.3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5.5" style="1" customWidth="1"/>
    <col min="268" max="512" width="9.3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5.5" style="1" customWidth="1"/>
    <col min="524" max="768" width="9.3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5.5" style="1" customWidth="1"/>
    <col min="780" max="1024" width="9.3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5.5" style="1" customWidth="1"/>
    <col min="1036" max="1280" width="9.3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5.5" style="1" customWidth="1"/>
    <col min="1292" max="1536" width="9.3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5.5" style="1" customWidth="1"/>
    <col min="1548" max="1792" width="9.3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5.5" style="1" customWidth="1"/>
    <col min="1804" max="2048" width="9.3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5.5" style="1" customWidth="1"/>
    <col min="2060" max="2304" width="9.3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5.5" style="1" customWidth="1"/>
    <col min="2316" max="2560" width="9.3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5.5" style="1" customWidth="1"/>
    <col min="2572" max="2816" width="9.3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5.5" style="1" customWidth="1"/>
    <col min="2828" max="3072" width="9.3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5.5" style="1" customWidth="1"/>
    <col min="3084" max="3328" width="9.3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5.5" style="1" customWidth="1"/>
    <col min="3340" max="3584" width="9.3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5.5" style="1" customWidth="1"/>
    <col min="3596" max="3840" width="9.3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5.5" style="1" customWidth="1"/>
    <col min="3852" max="4096" width="9.3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5.5" style="1" customWidth="1"/>
    <col min="4108" max="4352" width="9.3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5.5" style="1" customWidth="1"/>
    <col min="4364" max="4608" width="9.3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5.5" style="1" customWidth="1"/>
    <col min="4620" max="4864" width="9.3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5.5" style="1" customWidth="1"/>
    <col min="4876" max="5120" width="9.3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5.5" style="1" customWidth="1"/>
    <col min="5132" max="5376" width="9.3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5.5" style="1" customWidth="1"/>
    <col min="5388" max="5632" width="9.3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5.5" style="1" customWidth="1"/>
    <col min="5644" max="5888" width="9.3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5.5" style="1" customWidth="1"/>
    <col min="5900" max="6144" width="9.3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5.5" style="1" customWidth="1"/>
    <col min="6156" max="6400" width="9.3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5.5" style="1" customWidth="1"/>
    <col min="6412" max="6656" width="9.3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5.5" style="1" customWidth="1"/>
    <col min="6668" max="6912" width="9.3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5.5" style="1" customWidth="1"/>
    <col min="6924" max="7168" width="9.3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5.5" style="1" customWidth="1"/>
    <col min="7180" max="7424" width="9.3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5.5" style="1" customWidth="1"/>
    <col min="7436" max="7680" width="9.3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5.5" style="1" customWidth="1"/>
    <col min="7692" max="7936" width="9.3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5.5" style="1" customWidth="1"/>
    <col min="7948" max="8192" width="9.3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5.5" style="1" customWidth="1"/>
    <col min="8204" max="8448" width="9.3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5.5" style="1" customWidth="1"/>
    <col min="8460" max="8704" width="9.3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5.5" style="1" customWidth="1"/>
    <col min="8716" max="8960" width="9.3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5.5" style="1" customWidth="1"/>
    <col min="8972" max="9216" width="9.3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5.5" style="1" customWidth="1"/>
    <col min="9228" max="9472" width="9.3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5.5" style="1" customWidth="1"/>
    <col min="9484" max="9728" width="9.3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5.5" style="1" customWidth="1"/>
    <col min="9740" max="9984" width="9.3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5.5" style="1" customWidth="1"/>
    <col min="9996" max="10240" width="9.3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5.5" style="1" customWidth="1"/>
    <col min="10252" max="10496" width="9.3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5.5" style="1" customWidth="1"/>
    <col min="10508" max="10752" width="9.3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5.5" style="1" customWidth="1"/>
    <col min="10764" max="11008" width="9.3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5.5" style="1" customWidth="1"/>
    <col min="11020" max="11264" width="9.3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5.5" style="1" customWidth="1"/>
    <col min="11276" max="11520" width="9.3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5.5" style="1" customWidth="1"/>
    <col min="11532" max="11776" width="9.3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5.5" style="1" customWidth="1"/>
    <col min="11788" max="12032" width="9.3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5.5" style="1" customWidth="1"/>
    <col min="12044" max="12288" width="9.3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5.5" style="1" customWidth="1"/>
    <col min="12300" max="12544" width="9.3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5.5" style="1" customWidth="1"/>
    <col min="12556" max="12800" width="9.3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5.5" style="1" customWidth="1"/>
    <col min="12812" max="13056" width="9.3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5.5" style="1" customWidth="1"/>
    <col min="13068" max="13312" width="9.3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5.5" style="1" customWidth="1"/>
    <col min="13324" max="13568" width="9.3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5.5" style="1" customWidth="1"/>
    <col min="13580" max="13824" width="9.3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5.5" style="1" customWidth="1"/>
    <col min="13836" max="14080" width="9.3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5.5" style="1" customWidth="1"/>
    <col min="14092" max="14336" width="9.3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5.5" style="1" customWidth="1"/>
    <col min="14348" max="14592" width="9.3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5.5" style="1" customWidth="1"/>
    <col min="14604" max="14848" width="9.3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5.5" style="1" customWidth="1"/>
    <col min="14860" max="15104" width="9.3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5.5" style="1" customWidth="1"/>
    <col min="15116" max="15360" width="9.3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5.5" style="1" customWidth="1"/>
    <col min="15372" max="15616" width="9.3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5.5" style="1" customWidth="1"/>
    <col min="15628" max="15872" width="9.3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5.5" style="1" customWidth="1"/>
    <col min="15884" max="16128" width="9.3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5.5" style="1" customWidth="1"/>
    <col min="16140" max="16384" width="9.33203125" style="1"/>
  </cols>
  <sheetData>
    <row r="2" spans="1:15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5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5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5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5" ht="14.1" customHeight="1" x14ac:dyDescent="0.2">
      <c r="A6" s="2"/>
      <c r="B6" s="2" t="s">
        <v>24</v>
      </c>
      <c r="C6" s="252" t="s">
        <v>73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5" ht="14.1" customHeight="1" thickBot="1" x14ac:dyDescent="0.25">
      <c r="A7" s="2"/>
      <c r="B7" s="2" t="s">
        <v>26</v>
      </c>
      <c r="C7" s="256" t="s">
        <v>45</v>
      </c>
      <c r="D7" s="256"/>
      <c r="E7" s="256"/>
      <c r="F7" s="253"/>
      <c r="G7" s="255"/>
      <c r="H7" s="255"/>
      <c r="I7" s="255"/>
      <c r="J7" s="255"/>
      <c r="K7" s="2"/>
    </row>
    <row r="8" spans="1:15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63" t="s">
        <v>36</v>
      </c>
      <c r="K8" s="8"/>
    </row>
    <row r="9" spans="1:15" ht="26.25" customHeight="1" thickTop="1" x14ac:dyDescent="0.2">
      <c r="A9" s="10">
        <v>1</v>
      </c>
      <c r="B9" s="283" t="str">
        <f>HAZİRAN!A12</f>
        <v>06/06/2023 SALI</v>
      </c>
      <c r="C9" s="284"/>
      <c r="D9" s="38">
        <v>0.43055555555555558</v>
      </c>
      <c r="E9" s="11" t="s">
        <v>117</v>
      </c>
      <c r="F9" s="26" t="s">
        <v>37</v>
      </c>
      <c r="G9" s="42">
        <f>IF(F9="GÖZCÜ",D9-15/1440,IF(F9="AYIRTMAN",D9-30/1440))</f>
        <v>0.40972222222222227</v>
      </c>
      <c r="H9" s="26" t="s">
        <v>38</v>
      </c>
      <c r="I9" s="26" t="s">
        <v>106</v>
      </c>
      <c r="J9" s="13"/>
      <c r="K9" s="14"/>
    </row>
    <row r="10" spans="1:15" ht="24" customHeight="1" x14ac:dyDescent="0.2">
      <c r="A10" s="15">
        <v>2</v>
      </c>
      <c r="B10" s="272">
        <v>45089</v>
      </c>
      <c r="C10" s="273"/>
      <c r="D10" s="38">
        <v>0.375</v>
      </c>
      <c r="E10" s="11" t="s">
        <v>175</v>
      </c>
      <c r="F10" s="26" t="s">
        <v>37</v>
      </c>
      <c r="G10" s="42">
        <f>IF(F10="GÖZCÜ",D10-15/1440,IF(F10="AYIRTMAN",D10-30/1440))</f>
        <v>0.35416666666666669</v>
      </c>
      <c r="H10" s="26" t="s">
        <v>38</v>
      </c>
      <c r="I10" s="26" t="s">
        <v>106</v>
      </c>
      <c r="J10" s="13"/>
      <c r="K10" s="14"/>
    </row>
    <row r="11" spans="1:15" ht="22.15" customHeight="1" x14ac:dyDescent="0.2">
      <c r="A11" s="15">
        <v>3</v>
      </c>
      <c r="B11" s="272">
        <v>45089</v>
      </c>
      <c r="C11" s="273"/>
      <c r="D11" s="39">
        <v>0.45833333333333331</v>
      </c>
      <c r="E11" s="11" t="s">
        <v>176</v>
      </c>
      <c r="F11" s="26" t="s">
        <v>37</v>
      </c>
      <c r="G11" s="42">
        <f>IF(F11="GÖZCÜ",D11-15/1440,IF(F11="AYIRTMAN",D11-30/1440))</f>
        <v>0.4375</v>
      </c>
      <c r="H11" s="26" t="s">
        <v>38</v>
      </c>
      <c r="I11" s="26" t="s">
        <v>106</v>
      </c>
      <c r="J11" s="13"/>
      <c r="K11" s="14"/>
      <c r="O11" s="94"/>
    </row>
    <row r="12" spans="1:15" ht="22.15" customHeight="1" x14ac:dyDescent="0.2">
      <c r="A12" s="15">
        <v>4</v>
      </c>
      <c r="B12" s="272">
        <v>45089</v>
      </c>
      <c r="C12" s="273"/>
      <c r="D12" s="39">
        <v>0.54166666666666663</v>
      </c>
      <c r="E12" s="29" t="s">
        <v>158</v>
      </c>
      <c r="F12" s="26" t="s">
        <v>37</v>
      </c>
      <c r="G12" s="42">
        <f>IF(F12="GÖZCÜ",D12-15/1440,IF(F12="AYIRTMAN",D12-30/1440))</f>
        <v>0.52083333333333326</v>
      </c>
      <c r="H12" s="26" t="s">
        <v>38</v>
      </c>
      <c r="I12" s="26" t="s">
        <v>106</v>
      </c>
      <c r="J12" s="13"/>
      <c r="K12" s="14"/>
      <c r="O12" s="94"/>
    </row>
    <row r="13" spans="1:15" ht="14.1" customHeight="1" x14ac:dyDescent="0.2">
      <c r="A13" s="15">
        <v>5</v>
      </c>
      <c r="B13" s="249"/>
      <c r="C13" s="250"/>
      <c r="D13" s="41"/>
      <c r="E13" s="18"/>
      <c r="F13" s="12"/>
      <c r="G13" s="45"/>
      <c r="H13" s="19"/>
      <c r="I13" s="19"/>
      <c r="J13" s="13"/>
      <c r="K13" s="14"/>
    </row>
    <row r="14" spans="1:15" ht="14.1" customHeight="1" x14ac:dyDescent="0.2">
      <c r="A14" s="15">
        <v>6</v>
      </c>
      <c r="B14" s="249"/>
      <c r="C14" s="250"/>
      <c r="D14" s="41"/>
      <c r="E14" s="18"/>
      <c r="F14" s="19"/>
      <c r="G14" s="45"/>
      <c r="H14" s="19"/>
      <c r="I14" s="19"/>
      <c r="J14" s="13"/>
      <c r="K14" s="14"/>
    </row>
    <row r="15" spans="1:15" ht="14.1" customHeight="1" x14ac:dyDescent="0.2">
      <c r="A15" s="15">
        <v>7</v>
      </c>
      <c r="B15" s="249"/>
      <c r="C15" s="250"/>
      <c r="D15" s="41"/>
      <c r="E15" s="18"/>
      <c r="F15" s="19"/>
      <c r="G15" s="45"/>
      <c r="H15" s="19"/>
      <c r="I15" s="19"/>
      <c r="J15" s="13"/>
      <c r="K15" s="14"/>
    </row>
    <row r="16" spans="1:15" ht="14.1" customHeight="1" thickBot="1" x14ac:dyDescent="0.25">
      <c r="A16" s="15">
        <v>8</v>
      </c>
      <c r="B16" s="249"/>
      <c r="C16" s="250"/>
      <c r="D16" s="17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SİBEL SINAÇ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2" t="s">
        <v>24</v>
      </c>
      <c r="C29" s="267" t="str">
        <f>C6</f>
        <v>SİBEL SINAÇ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2" t="s">
        <v>26</v>
      </c>
      <c r="C30" s="269" t="str">
        <f>C7</f>
        <v>MATEMATİK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63" t="s">
        <v>36</v>
      </c>
      <c r="K31" s="8"/>
    </row>
    <row r="32" spans="1:11" ht="26.25" customHeight="1" thickTop="1" x14ac:dyDescent="0.2">
      <c r="A32" s="10">
        <v>1</v>
      </c>
      <c r="B32" s="259" t="str">
        <f>B9</f>
        <v>06/06/2023 SALI</v>
      </c>
      <c r="C32" s="260"/>
      <c r="D32" s="38">
        <f t="shared" ref="D32:I32" si="0">D9</f>
        <v>0.43055555555555558</v>
      </c>
      <c r="E32" s="11" t="str">
        <f t="shared" si="0"/>
        <v>FİZİK 9-10</v>
      </c>
      <c r="F32" s="26" t="str">
        <f t="shared" si="0"/>
        <v>AYIRTMAN</v>
      </c>
      <c r="G32" s="42">
        <f t="shared" si="0"/>
        <v>0.40972222222222227</v>
      </c>
      <c r="H32" s="26" t="str">
        <f t="shared" si="0"/>
        <v>YAZILI</v>
      </c>
      <c r="I32" s="26" t="str">
        <f t="shared" si="0"/>
        <v>DŞİCMTAL</v>
      </c>
      <c r="J32" s="13"/>
      <c r="K32" s="14"/>
    </row>
    <row r="33" spans="1:11" ht="26.45" customHeight="1" x14ac:dyDescent="0.2">
      <c r="A33" s="15">
        <v>2</v>
      </c>
      <c r="B33" s="272"/>
      <c r="C33" s="273"/>
      <c r="D33" s="39"/>
      <c r="E33" s="29"/>
      <c r="F33" s="26"/>
      <c r="G33" s="43"/>
      <c r="H33" s="26"/>
      <c r="I33" s="26"/>
      <c r="J33" s="13"/>
      <c r="K33" s="14"/>
    </row>
    <row r="34" spans="1:11" ht="25.15" customHeight="1" x14ac:dyDescent="0.2">
      <c r="A34" s="15">
        <v>3</v>
      </c>
      <c r="B34" s="272">
        <f>B10</f>
        <v>45089</v>
      </c>
      <c r="C34" s="273"/>
      <c r="D34" s="39">
        <f t="shared" ref="D34:I35" si="1">D10</f>
        <v>0.375</v>
      </c>
      <c r="E34" s="29" t="str">
        <f t="shared" si="1"/>
        <v>MESLEKİ MAT. 9  MESLEKİ MAT. 9 MESEM</v>
      </c>
      <c r="F34" s="26" t="str">
        <f t="shared" si="1"/>
        <v>AYIRTMAN</v>
      </c>
      <c r="G34" s="43">
        <f t="shared" si="1"/>
        <v>0.35416666666666669</v>
      </c>
      <c r="H34" s="26" t="str">
        <f t="shared" si="1"/>
        <v>YAZILI</v>
      </c>
      <c r="I34" s="26" t="str">
        <f t="shared" si="1"/>
        <v>DŞİCMTAL</v>
      </c>
      <c r="J34" s="13"/>
      <c r="K34" s="14"/>
    </row>
    <row r="35" spans="1:11" ht="25.15" customHeight="1" x14ac:dyDescent="0.2">
      <c r="A35" s="15">
        <v>4</v>
      </c>
      <c r="B35" s="272">
        <f>B11</f>
        <v>45089</v>
      </c>
      <c r="C35" s="273"/>
      <c r="D35" s="39">
        <f t="shared" si="1"/>
        <v>0.45833333333333331</v>
      </c>
      <c r="E35" s="29" t="str">
        <f t="shared" si="1"/>
        <v>MATEMATİK 9-10 MESEM</v>
      </c>
      <c r="F35" s="26" t="str">
        <f t="shared" si="1"/>
        <v>AYIRTMAN</v>
      </c>
      <c r="G35" s="43">
        <f t="shared" si="1"/>
        <v>0.4375</v>
      </c>
      <c r="H35" s="26" t="str">
        <f t="shared" si="1"/>
        <v>YAZILI</v>
      </c>
      <c r="I35" s="26" t="str">
        <f t="shared" si="1"/>
        <v>DŞİCMTAL</v>
      </c>
      <c r="J35" s="13"/>
      <c r="K35" s="14"/>
    </row>
    <row r="36" spans="1:11" ht="14.1" customHeight="1" x14ac:dyDescent="0.2">
      <c r="A36" s="15">
        <v>5</v>
      </c>
      <c r="B36" s="272">
        <f t="shared" ref="B36:B39" si="2">B13</f>
        <v>0</v>
      </c>
      <c r="C36" s="273"/>
      <c r="D36" s="39"/>
      <c r="E36" s="28"/>
      <c r="F36" s="26"/>
      <c r="G36" s="43"/>
      <c r="H36" s="26"/>
      <c r="I36" s="26"/>
      <c r="J36" s="13"/>
      <c r="K36" s="14"/>
    </row>
    <row r="37" spans="1:11" ht="14.1" customHeight="1" x14ac:dyDescent="0.2">
      <c r="A37" s="15">
        <v>6</v>
      </c>
      <c r="B37" s="249">
        <f t="shared" si="2"/>
        <v>0</v>
      </c>
      <c r="C37" s="250"/>
      <c r="D37" s="3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 t="shared" si="2"/>
        <v>0</v>
      </c>
      <c r="C38" s="250"/>
      <c r="D38" s="3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 t="shared" si="2"/>
        <v>0</v>
      </c>
      <c r="C39" s="250"/>
      <c r="D39" s="3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</sheetData>
  <mergeCells count="28"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16:C16"/>
    <mergeCell ref="A25:K25"/>
    <mergeCell ref="C29:E29"/>
    <mergeCell ref="F29:F30"/>
    <mergeCell ref="G29:J30"/>
    <mergeCell ref="C30:E30"/>
    <mergeCell ref="B15:C15"/>
    <mergeCell ref="A2:K2"/>
    <mergeCell ref="C6:E6"/>
    <mergeCell ref="F6:F7"/>
    <mergeCell ref="G6:J7"/>
    <mergeCell ref="C7:E7"/>
    <mergeCell ref="B8:C8"/>
    <mergeCell ref="B9:C9"/>
    <mergeCell ref="B11:C11"/>
    <mergeCell ref="B13:C13"/>
    <mergeCell ref="B14:C14"/>
    <mergeCell ref="B10:C10"/>
    <mergeCell ref="B12:C12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K44"/>
  <sheetViews>
    <sheetView showZeros="0" workbookViewId="0">
      <selection activeCell="J15" sqref="J15"/>
    </sheetView>
  </sheetViews>
  <sheetFormatPr defaultRowHeight="12.75" x14ac:dyDescent="0.2"/>
  <cols>
    <col min="1" max="1" width="3.5" style="1" bestFit="1" customWidth="1"/>
    <col min="2" max="2" width="9.1640625" style="1" customWidth="1"/>
    <col min="3" max="3" width="3" style="1" customWidth="1"/>
    <col min="4" max="4" width="8" style="1" bestFit="1" customWidth="1"/>
    <col min="5" max="5" width="25.1640625" style="1" customWidth="1"/>
    <col min="6" max="6" width="10.5" style="1" customWidth="1"/>
    <col min="7" max="7" width="8" style="1" customWidth="1"/>
    <col min="8" max="8" width="8.5" style="1" customWidth="1"/>
    <col min="9" max="9" width="9.5" style="1" customWidth="1"/>
    <col min="10" max="10" width="8.6640625" style="1" customWidth="1"/>
    <col min="11" max="11" width="5.5" style="1" customWidth="1"/>
    <col min="12" max="256" width="8.83203125" style="1"/>
    <col min="257" max="257" width="3.5" style="1" bestFit="1" customWidth="1"/>
    <col min="258" max="258" width="9.1640625" style="1" customWidth="1"/>
    <col min="259" max="259" width="3" style="1" customWidth="1"/>
    <col min="260" max="260" width="6" style="1" bestFit="1" customWidth="1"/>
    <col min="261" max="261" width="23" style="1" customWidth="1"/>
    <col min="262" max="262" width="10.5" style="1" customWidth="1"/>
    <col min="263" max="263" width="7" style="1" bestFit="1" customWidth="1"/>
    <col min="264" max="264" width="8.5" style="1" customWidth="1"/>
    <col min="265" max="265" width="9.83203125" style="1" customWidth="1"/>
    <col min="266" max="266" width="11.33203125" style="1" customWidth="1"/>
    <col min="267" max="267" width="5.5" style="1" customWidth="1"/>
    <col min="268" max="512" width="8.83203125" style="1"/>
    <col min="513" max="513" width="3.5" style="1" bestFit="1" customWidth="1"/>
    <col min="514" max="514" width="9.1640625" style="1" customWidth="1"/>
    <col min="515" max="515" width="3" style="1" customWidth="1"/>
    <col min="516" max="516" width="6" style="1" bestFit="1" customWidth="1"/>
    <col min="517" max="517" width="23" style="1" customWidth="1"/>
    <col min="518" max="518" width="10.5" style="1" customWidth="1"/>
    <col min="519" max="519" width="7" style="1" bestFit="1" customWidth="1"/>
    <col min="520" max="520" width="8.5" style="1" customWidth="1"/>
    <col min="521" max="521" width="9.83203125" style="1" customWidth="1"/>
    <col min="522" max="522" width="11.33203125" style="1" customWidth="1"/>
    <col min="523" max="523" width="5.5" style="1" customWidth="1"/>
    <col min="524" max="768" width="8.83203125" style="1"/>
    <col min="769" max="769" width="3.5" style="1" bestFit="1" customWidth="1"/>
    <col min="770" max="770" width="9.1640625" style="1" customWidth="1"/>
    <col min="771" max="771" width="3" style="1" customWidth="1"/>
    <col min="772" max="772" width="6" style="1" bestFit="1" customWidth="1"/>
    <col min="773" max="773" width="23" style="1" customWidth="1"/>
    <col min="774" max="774" width="10.5" style="1" customWidth="1"/>
    <col min="775" max="775" width="7" style="1" bestFit="1" customWidth="1"/>
    <col min="776" max="776" width="8.5" style="1" customWidth="1"/>
    <col min="777" max="777" width="9.83203125" style="1" customWidth="1"/>
    <col min="778" max="778" width="11.33203125" style="1" customWidth="1"/>
    <col min="779" max="779" width="5.5" style="1" customWidth="1"/>
    <col min="780" max="1024" width="8.83203125" style="1"/>
    <col min="1025" max="1025" width="3.5" style="1" bestFit="1" customWidth="1"/>
    <col min="1026" max="1026" width="9.1640625" style="1" customWidth="1"/>
    <col min="1027" max="1027" width="3" style="1" customWidth="1"/>
    <col min="1028" max="1028" width="6" style="1" bestFit="1" customWidth="1"/>
    <col min="1029" max="1029" width="23" style="1" customWidth="1"/>
    <col min="1030" max="1030" width="10.5" style="1" customWidth="1"/>
    <col min="1031" max="1031" width="7" style="1" bestFit="1" customWidth="1"/>
    <col min="1032" max="1032" width="8.5" style="1" customWidth="1"/>
    <col min="1033" max="1033" width="9.83203125" style="1" customWidth="1"/>
    <col min="1034" max="1034" width="11.33203125" style="1" customWidth="1"/>
    <col min="1035" max="1035" width="5.5" style="1" customWidth="1"/>
    <col min="1036" max="1280" width="8.83203125" style="1"/>
    <col min="1281" max="1281" width="3.5" style="1" bestFit="1" customWidth="1"/>
    <col min="1282" max="1282" width="9.1640625" style="1" customWidth="1"/>
    <col min="1283" max="1283" width="3" style="1" customWidth="1"/>
    <col min="1284" max="1284" width="6" style="1" bestFit="1" customWidth="1"/>
    <col min="1285" max="1285" width="23" style="1" customWidth="1"/>
    <col min="1286" max="1286" width="10.5" style="1" customWidth="1"/>
    <col min="1287" max="1287" width="7" style="1" bestFit="1" customWidth="1"/>
    <col min="1288" max="1288" width="8.5" style="1" customWidth="1"/>
    <col min="1289" max="1289" width="9.83203125" style="1" customWidth="1"/>
    <col min="1290" max="1290" width="11.33203125" style="1" customWidth="1"/>
    <col min="1291" max="1291" width="5.5" style="1" customWidth="1"/>
    <col min="1292" max="1536" width="8.83203125" style="1"/>
    <col min="1537" max="1537" width="3.5" style="1" bestFit="1" customWidth="1"/>
    <col min="1538" max="1538" width="9.1640625" style="1" customWidth="1"/>
    <col min="1539" max="1539" width="3" style="1" customWidth="1"/>
    <col min="1540" max="1540" width="6" style="1" bestFit="1" customWidth="1"/>
    <col min="1541" max="1541" width="23" style="1" customWidth="1"/>
    <col min="1542" max="1542" width="10.5" style="1" customWidth="1"/>
    <col min="1543" max="1543" width="7" style="1" bestFit="1" customWidth="1"/>
    <col min="1544" max="1544" width="8.5" style="1" customWidth="1"/>
    <col min="1545" max="1545" width="9.83203125" style="1" customWidth="1"/>
    <col min="1546" max="1546" width="11.33203125" style="1" customWidth="1"/>
    <col min="1547" max="1547" width="5.5" style="1" customWidth="1"/>
    <col min="1548" max="1792" width="8.83203125" style="1"/>
    <col min="1793" max="1793" width="3.5" style="1" bestFit="1" customWidth="1"/>
    <col min="1794" max="1794" width="9.1640625" style="1" customWidth="1"/>
    <col min="1795" max="1795" width="3" style="1" customWidth="1"/>
    <col min="1796" max="1796" width="6" style="1" bestFit="1" customWidth="1"/>
    <col min="1797" max="1797" width="23" style="1" customWidth="1"/>
    <col min="1798" max="1798" width="10.5" style="1" customWidth="1"/>
    <col min="1799" max="1799" width="7" style="1" bestFit="1" customWidth="1"/>
    <col min="1800" max="1800" width="8.5" style="1" customWidth="1"/>
    <col min="1801" max="1801" width="9.83203125" style="1" customWidth="1"/>
    <col min="1802" max="1802" width="11.33203125" style="1" customWidth="1"/>
    <col min="1803" max="1803" width="5.5" style="1" customWidth="1"/>
    <col min="1804" max="2048" width="8.83203125" style="1"/>
    <col min="2049" max="2049" width="3.5" style="1" bestFit="1" customWidth="1"/>
    <col min="2050" max="2050" width="9.1640625" style="1" customWidth="1"/>
    <col min="2051" max="2051" width="3" style="1" customWidth="1"/>
    <col min="2052" max="2052" width="6" style="1" bestFit="1" customWidth="1"/>
    <col min="2053" max="2053" width="23" style="1" customWidth="1"/>
    <col min="2054" max="2054" width="10.5" style="1" customWidth="1"/>
    <col min="2055" max="2055" width="7" style="1" bestFit="1" customWidth="1"/>
    <col min="2056" max="2056" width="8.5" style="1" customWidth="1"/>
    <col min="2057" max="2057" width="9.83203125" style="1" customWidth="1"/>
    <col min="2058" max="2058" width="11.33203125" style="1" customWidth="1"/>
    <col min="2059" max="2059" width="5.5" style="1" customWidth="1"/>
    <col min="2060" max="2304" width="8.83203125" style="1"/>
    <col min="2305" max="2305" width="3.5" style="1" bestFit="1" customWidth="1"/>
    <col min="2306" max="2306" width="9.1640625" style="1" customWidth="1"/>
    <col min="2307" max="2307" width="3" style="1" customWidth="1"/>
    <col min="2308" max="2308" width="6" style="1" bestFit="1" customWidth="1"/>
    <col min="2309" max="2309" width="23" style="1" customWidth="1"/>
    <col min="2310" max="2310" width="10.5" style="1" customWidth="1"/>
    <col min="2311" max="2311" width="7" style="1" bestFit="1" customWidth="1"/>
    <col min="2312" max="2312" width="8.5" style="1" customWidth="1"/>
    <col min="2313" max="2313" width="9.83203125" style="1" customWidth="1"/>
    <col min="2314" max="2314" width="11.33203125" style="1" customWidth="1"/>
    <col min="2315" max="2315" width="5.5" style="1" customWidth="1"/>
    <col min="2316" max="2560" width="8.83203125" style="1"/>
    <col min="2561" max="2561" width="3.5" style="1" bestFit="1" customWidth="1"/>
    <col min="2562" max="2562" width="9.1640625" style="1" customWidth="1"/>
    <col min="2563" max="2563" width="3" style="1" customWidth="1"/>
    <col min="2564" max="2564" width="6" style="1" bestFit="1" customWidth="1"/>
    <col min="2565" max="2565" width="23" style="1" customWidth="1"/>
    <col min="2566" max="2566" width="10.5" style="1" customWidth="1"/>
    <col min="2567" max="2567" width="7" style="1" bestFit="1" customWidth="1"/>
    <col min="2568" max="2568" width="8.5" style="1" customWidth="1"/>
    <col min="2569" max="2569" width="9.83203125" style="1" customWidth="1"/>
    <col min="2570" max="2570" width="11.33203125" style="1" customWidth="1"/>
    <col min="2571" max="2571" width="5.5" style="1" customWidth="1"/>
    <col min="2572" max="2816" width="8.83203125" style="1"/>
    <col min="2817" max="2817" width="3.5" style="1" bestFit="1" customWidth="1"/>
    <col min="2818" max="2818" width="9.1640625" style="1" customWidth="1"/>
    <col min="2819" max="2819" width="3" style="1" customWidth="1"/>
    <col min="2820" max="2820" width="6" style="1" bestFit="1" customWidth="1"/>
    <col min="2821" max="2821" width="23" style="1" customWidth="1"/>
    <col min="2822" max="2822" width="10.5" style="1" customWidth="1"/>
    <col min="2823" max="2823" width="7" style="1" bestFit="1" customWidth="1"/>
    <col min="2824" max="2824" width="8.5" style="1" customWidth="1"/>
    <col min="2825" max="2825" width="9.83203125" style="1" customWidth="1"/>
    <col min="2826" max="2826" width="11.33203125" style="1" customWidth="1"/>
    <col min="2827" max="2827" width="5.5" style="1" customWidth="1"/>
    <col min="2828" max="3072" width="8.83203125" style="1"/>
    <col min="3073" max="3073" width="3.5" style="1" bestFit="1" customWidth="1"/>
    <col min="3074" max="3074" width="9.1640625" style="1" customWidth="1"/>
    <col min="3075" max="3075" width="3" style="1" customWidth="1"/>
    <col min="3076" max="3076" width="6" style="1" bestFit="1" customWidth="1"/>
    <col min="3077" max="3077" width="23" style="1" customWidth="1"/>
    <col min="3078" max="3078" width="10.5" style="1" customWidth="1"/>
    <col min="3079" max="3079" width="7" style="1" bestFit="1" customWidth="1"/>
    <col min="3080" max="3080" width="8.5" style="1" customWidth="1"/>
    <col min="3081" max="3081" width="9.83203125" style="1" customWidth="1"/>
    <col min="3082" max="3082" width="11.33203125" style="1" customWidth="1"/>
    <col min="3083" max="3083" width="5.5" style="1" customWidth="1"/>
    <col min="3084" max="3328" width="8.83203125" style="1"/>
    <col min="3329" max="3329" width="3.5" style="1" bestFit="1" customWidth="1"/>
    <col min="3330" max="3330" width="9.1640625" style="1" customWidth="1"/>
    <col min="3331" max="3331" width="3" style="1" customWidth="1"/>
    <col min="3332" max="3332" width="6" style="1" bestFit="1" customWidth="1"/>
    <col min="3333" max="3333" width="23" style="1" customWidth="1"/>
    <col min="3334" max="3334" width="10.5" style="1" customWidth="1"/>
    <col min="3335" max="3335" width="7" style="1" bestFit="1" customWidth="1"/>
    <col min="3336" max="3336" width="8.5" style="1" customWidth="1"/>
    <col min="3337" max="3337" width="9.83203125" style="1" customWidth="1"/>
    <col min="3338" max="3338" width="11.33203125" style="1" customWidth="1"/>
    <col min="3339" max="3339" width="5.5" style="1" customWidth="1"/>
    <col min="3340" max="3584" width="8.83203125" style="1"/>
    <col min="3585" max="3585" width="3.5" style="1" bestFit="1" customWidth="1"/>
    <col min="3586" max="3586" width="9.1640625" style="1" customWidth="1"/>
    <col min="3587" max="3587" width="3" style="1" customWidth="1"/>
    <col min="3588" max="3588" width="6" style="1" bestFit="1" customWidth="1"/>
    <col min="3589" max="3589" width="23" style="1" customWidth="1"/>
    <col min="3590" max="3590" width="10.5" style="1" customWidth="1"/>
    <col min="3591" max="3591" width="7" style="1" bestFit="1" customWidth="1"/>
    <col min="3592" max="3592" width="8.5" style="1" customWidth="1"/>
    <col min="3593" max="3593" width="9.83203125" style="1" customWidth="1"/>
    <col min="3594" max="3594" width="11.33203125" style="1" customWidth="1"/>
    <col min="3595" max="3595" width="5.5" style="1" customWidth="1"/>
    <col min="3596" max="3840" width="8.83203125" style="1"/>
    <col min="3841" max="3841" width="3.5" style="1" bestFit="1" customWidth="1"/>
    <col min="3842" max="3842" width="9.1640625" style="1" customWidth="1"/>
    <col min="3843" max="3843" width="3" style="1" customWidth="1"/>
    <col min="3844" max="3844" width="6" style="1" bestFit="1" customWidth="1"/>
    <col min="3845" max="3845" width="23" style="1" customWidth="1"/>
    <col min="3846" max="3846" width="10.5" style="1" customWidth="1"/>
    <col min="3847" max="3847" width="7" style="1" bestFit="1" customWidth="1"/>
    <col min="3848" max="3848" width="8.5" style="1" customWidth="1"/>
    <col min="3849" max="3849" width="9.83203125" style="1" customWidth="1"/>
    <col min="3850" max="3850" width="11.33203125" style="1" customWidth="1"/>
    <col min="3851" max="3851" width="5.5" style="1" customWidth="1"/>
    <col min="3852" max="4096" width="8.83203125" style="1"/>
    <col min="4097" max="4097" width="3.5" style="1" bestFit="1" customWidth="1"/>
    <col min="4098" max="4098" width="9.1640625" style="1" customWidth="1"/>
    <col min="4099" max="4099" width="3" style="1" customWidth="1"/>
    <col min="4100" max="4100" width="6" style="1" bestFit="1" customWidth="1"/>
    <col min="4101" max="4101" width="23" style="1" customWidth="1"/>
    <col min="4102" max="4102" width="10.5" style="1" customWidth="1"/>
    <col min="4103" max="4103" width="7" style="1" bestFit="1" customWidth="1"/>
    <col min="4104" max="4104" width="8.5" style="1" customWidth="1"/>
    <col min="4105" max="4105" width="9.83203125" style="1" customWidth="1"/>
    <col min="4106" max="4106" width="11.33203125" style="1" customWidth="1"/>
    <col min="4107" max="4107" width="5.5" style="1" customWidth="1"/>
    <col min="4108" max="4352" width="8.83203125" style="1"/>
    <col min="4353" max="4353" width="3.5" style="1" bestFit="1" customWidth="1"/>
    <col min="4354" max="4354" width="9.1640625" style="1" customWidth="1"/>
    <col min="4355" max="4355" width="3" style="1" customWidth="1"/>
    <col min="4356" max="4356" width="6" style="1" bestFit="1" customWidth="1"/>
    <col min="4357" max="4357" width="23" style="1" customWidth="1"/>
    <col min="4358" max="4358" width="10.5" style="1" customWidth="1"/>
    <col min="4359" max="4359" width="7" style="1" bestFit="1" customWidth="1"/>
    <col min="4360" max="4360" width="8.5" style="1" customWidth="1"/>
    <col min="4361" max="4361" width="9.83203125" style="1" customWidth="1"/>
    <col min="4362" max="4362" width="11.33203125" style="1" customWidth="1"/>
    <col min="4363" max="4363" width="5.5" style="1" customWidth="1"/>
    <col min="4364" max="4608" width="8.83203125" style="1"/>
    <col min="4609" max="4609" width="3.5" style="1" bestFit="1" customWidth="1"/>
    <col min="4610" max="4610" width="9.1640625" style="1" customWidth="1"/>
    <col min="4611" max="4611" width="3" style="1" customWidth="1"/>
    <col min="4612" max="4612" width="6" style="1" bestFit="1" customWidth="1"/>
    <col min="4613" max="4613" width="23" style="1" customWidth="1"/>
    <col min="4614" max="4614" width="10.5" style="1" customWidth="1"/>
    <col min="4615" max="4615" width="7" style="1" bestFit="1" customWidth="1"/>
    <col min="4616" max="4616" width="8.5" style="1" customWidth="1"/>
    <col min="4617" max="4617" width="9.83203125" style="1" customWidth="1"/>
    <col min="4618" max="4618" width="11.33203125" style="1" customWidth="1"/>
    <col min="4619" max="4619" width="5.5" style="1" customWidth="1"/>
    <col min="4620" max="4864" width="8.83203125" style="1"/>
    <col min="4865" max="4865" width="3.5" style="1" bestFit="1" customWidth="1"/>
    <col min="4866" max="4866" width="9.1640625" style="1" customWidth="1"/>
    <col min="4867" max="4867" width="3" style="1" customWidth="1"/>
    <col min="4868" max="4868" width="6" style="1" bestFit="1" customWidth="1"/>
    <col min="4869" max="4869" width="23" style="1" customWidth="1"/>
    <col min="4870" max="4870" width="10.5" style="1" customWidth="1"/>
    <col min="4871" max="4871" width="7" style="1" bestFit="1" customWidth="1"/>
    <col min="4872" max="4872" width="8.5" style="1" customWidth="1"/>
    <col min="4873" max="4873" width="9.83203125" style="1" customWidth="1"/>
    <col min="4874" max="4874" width="11.33203125" style="1" customWidth="1"/>
    <col min="4875" max="4875" width="5.5" style="1" customWidth="1"/>
    <col min="4876" max="5120" width="8.83203125" style="1"/>
    <col min="5121" max="5121" width="3.5" style="1" bestFit="1" customWidth="1"/>
    <col min="5122" max="5122" width="9.1640625" style="1" customWidth="1"/>
    <col min="5123" max="5123" width="3" style="1" customWidth="1"/>
    <col min="5124" max="5124" width="6" style="1" bestFit="1" customWidth="1"/>
    <col min="5125" max="5125" width="23" style="1" customWidth="1"/>
    <col min="5126" max="5126" width="10.5" style="1" customWidth="1"/>
    <col min="5127" max="5127" width="7" style="1" bestFit="1" customWidth="1"/>
    <col min="5128" max="5128" width="8.5" style="1" customWidth="1"/>
    <col min="5129" max="5129" width="9.83203125" style="1" customWidth="1"/>
    <col min="5130" max="5130" width="11.33203125" style="1" customWidth="1"/>
    <col min="5131" max="5131" width="5.5" style="1" customWidth="1"/>
    <col min="5132" max="5376" width="8.83203125" style="1"/>
    <col min="5377" max="5377" width="3.5" style="1" bestFit="1" customWidth="1"/>
    <col min="5378" max="5378" width="9.1640625" style="1" customWidth="1"/>
    <col min="5379" max="5379" width="3" style="1" customWidth="1"/>
    <col min="5380" max="5380" width="6" style="1" bestFit="1" customWidth="1"/>
    <col min="5381" max="5381" width="23" style="1" customWidth="1"/>
    <col min="5382" max="5382" width="10.5" style="1" customWidth="1"/>
    <col min="5383" max="5383" width="7" style="1" bestFit="1" customWidth="1"/>
    <col min="5384" max="5384" width="8.5" style="1" customWidth="1"/>
    <col min="5385" max="5385" width="9.83203125" style="1" customWidth="1"/>
    <col min="5386" max="5386" width="11.33203125" style="1" customWidth="1"/>
    <col min="5387" max="5387" width="5.5" style="1" customWidth="1"/>
    <col min="5388" max="5632" width="8.83203125" style="1"/>
    <col min="5633" max="5633" width="3.5" style="1" bestFit="1" customWidth="1"/>
    <col min="5634" max="5634" width="9.1640625" style="1" customWidth="1"/>
    <col min="5635" max="5635" width="3" style="1" customWidth="1"/>
    <col min="5636" max="5636" width="6" style="1" bestFit="1" customWidth="1"/>
    <col min="5637" max="5637" width="23" style="1" customWidth="1"/>
    <col min="5638" max="5638" width="10.5" style="1" customWidth="1"/>
    <col min="5639" max="5639" width="7" style="1" bestFit="1" customWidth="1"/>
    <col min="5640" max="5640" width="8.5" style="1" customWidth="1"/>
    <col min="5641" max="5641" width="9.83203125" style="1" customWidth="1"/>
    <col min="5642" max="5642" width="11.33203125" style="1" customWidth="1"/>
    <col min="5643" max="5643" width="5.5" style="1" customWidth="1"/>
    <col min="5644" max="5888" width="8.83203125" style="1"/>
    <col min="5889" max="5889" width="3.5" style="1" bestFit="1" customWidth="1"/>
    <col min="5890" max="5890" width="9.1640625" style="1" customWidth="1"/>
    <col min="5891" max="5891" width="3" style="1" customWidth="1"/>
    <col min="5892" max="5892" width="6" style="1" bestFit="1" customWidth="1"/>
    <col min="5893" max="5893" width="23" style="1" customWidth="1"/>
    <col min="5894" max="5894" width="10.5" style="1" customWidth="1"/>
    <col min="5895" max="5895" width="7" style="1" bestFit="1" customWidth="1"/>
    <col min="5896" max="5896" width="8.5" style="1" customWidth="1"/>
    <col min="5897" max="5897" width="9.83203125" style="1" customWidth="1"/>
    <col min="5898" max="5898" width="11.33203125" style="1" customWidth="1"/>
    <col min="5899" max="5899" width="5.5" style="1" customWidth="1"/>
    <col min="5900" max="6144" width="8.83203125" style="1"/>
    <col min="6145" max="6145" width="3.5" style="1" bestFit="1" customWidth="1"/>
    <col min="6146" max="6146" width="9.1640625" style="1" customWidth="1"/>
    <col min="6147" max="6147" width="3" style="1" customWidth="1"/>
    <col min="6148" max="6148" width="6" style="1" bestFit="1" customWidth="1"/>
    <col min="6149" max="6149" width="23" style="1" customWidth="1"/>
    <col min="6150" max="6150" width="10.5" style="1" customWidth="1"/>
    <col min="6151" max="6151" width="7" style="1" bestFit="1" customWidth="1"/>
    <col min="6152" max="6152" width="8.5" style="1" customWidth="1"/>
    <col min="6153" max="6153" width="9.83203125" style="1" customWidth="1"/>
    <col min="6154" max="6154" width="11.33203125" style="1" customWidth="1"/>
    <col min="6155" max="6155" width="5.5" style="1" customWidth="1"/>
    <col min="6156" max="6400" width="8.83203125" style="1"/>
    <col min="6401" max="6401" width="3.5" style="1" bestFit="1" customWidth="1"/>
    <col min="6402" max="6402" width="9.1640625" style="1" customWidth="1"/>
    <col min="6403" max="6403" width="3" style="1" customWidth="1"/>
    <col min="6404" max="6404" width="6" style="1" bestFit="1" customWidth="1"/>
    <col min="6405" max="6405" width="23" style="1" customWidth="1"/>
    <col min="6406" max="6406" width="10.5" style="1" customWidth="1"/>
    <col min="6407" max="6407" width="7" style="1" bestFit="1" customWidth="1"/>
    <col min="6408" max="6408" width="8.5" style="1" customWidth="1"/>
    <col min="6409" max="6409" width="9.83203125" style="1" customWidth="1"/>
    <col min="6410" max="6410" width="11.33203125" style="1" customWidth="1"/>
    <col min="6411" max="6411" width="5.5" style="1" customWidth="1"/>
    <col min="6412" max="6656" width="8.83203125" style="1"/>
    <col min="6657" max="6657" width="3.5" style="1" bestFit="1" customWidth="1"/>
    <col min="6658" max="6658" width="9.1640625" style="1" customWidth="1"/>
    <col min="6659" max="6659" width="3" style="1" customWidth="1"/>
    <col min="6660" max="6660" width="6" style="1" bestFit="1" customWidth="1"/>
    <col min="6661" max="6661" width="23" style="1" customWidth="1"/>
    <col min="6662" max="6662" width="10.5" style="1" customWidth="1"/>
    <col min="6663" max="6663" width="7" style="1" bestFit="1" customWidth="1"/>
    <col min="6664" max="6664" width="8.5" style="1" customWidth="1"/>
    <col min="6665" max="6665" width="9.83203125" style="1" customWidth="1"/>
    <col min="6666" max="6666" width="11.33203125" style="1" customWidth="1"/>
    <col min="6667" max="6667" width="5.5" style="1" customWidth="1"/>
    <col min="6668" max="6912" width="8.83203125" style="1"/>
    <col min="6913" max="6913" width="3.5" style="1" bestFit="1" customWidth="1"/>
    <col min="6914" max="6914" width="9.1640625" style="1" customWidth="1"/>
    <col min="6915" max="6915" width="3" style="1" customWidth="1"/>
    <col min="6916" max="6916" width="6" style="1" bestFit="1" customWidth="1"/>
    <col min="6917" max="6917" width="23" style="1" customWidth="1"/>
    <col min="6918" max="6918" width="10.5" style="1" customWidth="1"/>
    <col min="6919" max="6919" width="7" style="1" bestFit="1" customWidth="1"/>
    <col min="6920" max="6920" width="8.5" style="1" customWidth="1"/>
    <col min="6921" max="6921" width="9.83203125" style="1" customWidth="1"/>
    <col min="6922" max="6922" width="11.33203125" style="1" customWidth="1"/>
    <col min="6923" max="6923" width="5.5" style="1" customWidth="1"/>
    <col min="6924" max="7168" width="8.83203125" style="1"/>
    <col min="7169" max="7169" width="3.5" style="1" bestFit="1" customWidth="1"/>
    <col min="7170" max="7170" width="9.1640625" style="1" customWidth="1"/>
    <col min="7171" max="7171" width="3" style="1" customWidth="1"/>
    <col min="7172" max="7172" width="6" style="1" bestFit="1" customWidth="1"/>
    <col min="7173" max="7173" width="23" style="1" customWidth="1"/>
    <col min="7174" max="7174" width="10.5" style="1" customWidth="1"/>
    <col min="7175" max="7175" width="7" style="1" bestFit="1" customWidth="1"/>
    <col min="7176" max="7176" width="8.5" style="1" customWidth="1"/>
    <col min="7177" max="7177" width="9.83203125" style="1" customWidth="1"/>
    <col min="7178" max="7178" width="11.33203125" style="1" customWidth="1"/>
    <col min="7179" max="7179" width="5.5" style="1" customWidth="1"/>
    <col min="7180" max="7424" width="8.83203125" style="1"/>
    <col min="7425" max="7425" width="3.5" style="1" bestFit="1" customWidth="1"/>
    <col min="7426" max="7426" width="9.1640625" style="1" customWidth="1"/>
    <col min="7427" max="7427" width="3" style="1" customWidth="1"/>
    <col min="7428" max="7428" width="6" style="1" bestFit="1" customWidth="1"/>
    <col min="7429" max="7429" width="23" style="1" customWidth="1"/>
    <col min="7430" max="7430" width="10.5" style="1" customWidth="1"/>
    <col min="7431" max="7431" width="7" style="1" bestFit="1" customWidth="1"/>
    <col min="7432" max="7432" width="8.5" style="1" customWidth="1"/>
    <col min="7433" max="7433" width="9.83203125" style="1" customWidth="1"/>
    <col min="7434" max="7434" width="11.33203125" style="1" customWidth="1"/>
    <col min="7435" max="7435" width="5.5" style="1" customWidth="1"/>
    <col min="7436" max="7680" width="8.83203125" style="1"/>
    <col min="7681" max="7681" width="3.5" style="1" bestFit="1" customWidth="1"/>
    <col min="7682" max="7682" width="9.1640625" style="1" customWidth="1"/>
    <col min="7683" max="7683" width="3" style="1" customWidth="1"/>
    <col min="7684" max="7684" width="6" style="1" bestFit="1" customWidth="1"/>
    <col min="7685" max="7685" width="23" style="1" customWidth="1"/>
    <col min="7686" max="7686" width="10.5" style="1" customWidth="1"/>
    <col min="7687" max="7687" width="7" style="1" bestFit="1" customWidth="1"/>
    <col min="7688" max="7688" width="8.5" style="1" customWidth="1"/>
    <col min="7689" max="7689" width="9.83203125" style="1" customWidth="1"/>
    <col min="7690" max="7690" width="11.33203125" style="1" customWidth="1"/>
    <col min="7691" max="7691" width="5.5" style="1" customWidth="1"/>
    <col min="7692" max="7936" width="8.83203125" style="1"/>
    <col min="7937" max="7937" width="3.5" style="1" bestFit="1" customWidth="1"/>
    <col min="7938" max="7938" width="9.1640625" style="1" customWidth="1"/>
    <col min="7939" max="7939" width="3" style="1" customWidth="1"/>
    <col min="7940" max="7940" width="6" style="1" bestFit="1" customWidth="1"/>
    <col min="7941" max="7941" width="23" style="1" customWidth="1"/>
    <col min="7942" max="7942" width="10.5" style="1" customWidth="1"/>
    <col min="7943" max="7943" width="7" style="1" bestFit="1" customWidth="1"/>
    <col min="7944" max="7944" width="8.5" style="1" customWidth="1"/>
    <col min="7945" max="7945" width="9.83203125" style="1" customWidth="1"/>
    <col min="7946" max="7946" width="11.33203125" style="1" customWidth="1"/>
    <col min="7947" max="7947" width="5.5" style="1" customWidth="1"/>
    <col min="7948" max="8192" width="8.83203125" style="1"/>
    <col min="8193" max="8193" width="3.5" style="1" bestFit="1" customWidth="1"/>
    <col min="8194" max="8194" width="9.1640625" style="1" customWidth="1"/>
    <col min="8195" max="8195" width="3" style="1" customWidth="1"/>
    <col min="8196" max="8196" width="6" style="1" bestFit="1" customWidth="1"/>
    <col min="8197" max="8197" width="23" style="1" customWidth="1"/>
    <col min="8198" max="8198" width="10.5" style="1" customWidth="1"/>
    <col min="8199" max="8199" width="7" style="1" bestFit="1" customWidth="1"/>
    <col min="8200" max="8200" width="8.5" style="1" customWidth="1"/>
    <col min="8201" max="8201" width="9.83203125" style="1" customWidth="1"/>
    <col min="8202" max="8202" width="11.33203125" style="1" customWidth="1"/>
    <col min="8203" max="8203" width="5.5" style="1" customWidth="1"/>
    <col min="8204" max="8448" width="8.83203125" style="1"/>
    <col min="8449" max="8449" width="3.5" style="1" bestFit="1" customWidth="1"/>
    <col min="8450" max="8450" width="9.1640625" style="1" customWidth="1"/>
    <col min="8451" max="8451" width="3" style="1" customWidth="1"/>
    <col min="8452" max="8452" width="6" style="1" bestFit="1" customWidth="1"/>
    <col min="8453" max="8453" width="23" style="1" customWidth="1"/>
    <col min="8454" max="8454" width="10.5" style="1" customWidth="1"/>
    <col min="8455" max="8455" width="7" style="1" bestFit="1" customWidth="1"/>
    <col min="8456" max="8456" width="8.5" style="1" customWidth="1"/>
    <col min="8457" max="8457" width="9.83203125" style="1" customWidth="1"/>
    <col min="8458" max="8458" width="11.33203125" style="1" customWidth="1"/>
    <col min="8459" max="8459" width="5.5" style="1" customWidth="1"/>
    <col min="8460" max="8704" width="8.83203125" style="1"/>
    <col min="8705" max="8705" width="3.5" style="1" bestFit="1" customWidth="1"/>
    <col min="8706" max="8706" width="9.1640625" style="1" customWidth="1"/>
    <col min="8707" max="8707" width="3" style="1" customWidth="1"/>
    <col min="8708" max="8708" width="6" style="1" bestFit="1" customWidth="1"/>
    <col min="8709" max="8709" width="23" style="1" customWidth="1"/>
    <col min="8710" max="8710" width="10.5" style="1" customWidth="1"/>
    <col min="8711" max="8711" width="7" style="1" bestFit="1" customWidth="1"/>
    <col min="8712" max="8712" width="8.5" style="1" customWidth="1"/>
    <col min="8713" max="8713" width="9.83203125" style="1" customWidth="1"/>
    <col min="8714" max="8714" width="11.33203125" style="1" customWidth="1"/>
    <col min="8715" max="8715" width="5.5" style="1" customWidth="1"/>
    <col min="8716" max="8960" width="8.83203125" style="1"/>
    <col min="8961" max="8961" width="3.5" style="1" bestFit="1" customWidth="1"/>
    <col min="8962" max="8962" width="9.1640625" style="1" customWidth="1"/>
    <col min="8963" max="8963" width="3" style="1" customWidth="1"/>
    <col min="8964" max="8964" width="6" style="1" bestFit="1" customWidth="1"/>
    <col min="8965" max="8965" width="23" style="1" customWidth="1"/>
    <col min="8966" max="8966" width="10.5" style="1" customWidth="1"/>
    <col min="8967" max="8967" width="7" style="1" bestFit="1" customWidth="1"/>
    <col min="8968" max="8968" width="8.5" style="1" customWidth="1"/>
    <col min="8969" max="8969" width="9.83203125" style="1" customWidth="1"/>
    <col min="8970" max="8970" width="11.33203125" style="1" customWidth="1"/>
    <col min="8971" max="8971" width="5.5" style="1" customWidth="1"/>
    <col min="8972" max="9216" width="8.83203125" style="1"/>
    <col min="9217" max="9217" width="3.5" style="1" bestFit="1" customWidth="1"/>
    <col min="9218" max="9218" width="9.1640625" style="1" customWidth="1"/>
    <col min="9219" max="9219" width="3" style="1" customWidth="1"/>
    <col min="9220" max="9220" width="6" style="1" bestFit="1" customWidth="1"/>
    <col min="9221" max="9221" width="23" style="1" customWidth="1"/>
    <col min="9222" max="9222" width="10.5" style="1" customWidth="1"/>
    <col min="9223" max="9223" width="7" style="1" bestFit="1" customWidth="1"/>
    <col min="9224" max="9224" width="8.5" style="1" customWidth="1"/>
    <col min="9225" max="9225" width="9.83203125" style="1" customWidth="1"/>
    <col min="9226" max="9226" width="11.33203125" style="1" customWidth="1"/>
    <col min="9227" max="9227" width="5.5" style="1" customWidth="1"/>
    <col min="9228" max="9472" width="8.83203125" style="1"/>
    <col min="9473" max="9473" width="3.5" style="1" bestFit="1" customWidth="1"/>
    <col min="9474" max="9474" width="9.1640625" style="1" customWidth="1"/>
    <col min="9475" max="9475" width="3" style="1" customWidth="1"/>
    <col min="9476" max="9476" width="6" style="1" bestFit="1" customWidth="1"/>
    <col min="9477" max="9477" width="23" style="1" customWidth="1"/>
    <col min="9478" max="9478" width="10.5" style="1" customWidth="1"/>
    <col min="9479" max="9479" width="7" style="1" bestFit="1" customWidth="1"/>
    <col min="9480" max="9480" width="8.5" style="1" customWidth="1"/>
    <col min="9481" max="9481" width="9.83203125" style="1" customWidth="1"/>
    <col min="9482" max="9482" width="11.33203125" style="1" customWidth="1"/>
    <col min="9483" max="9483" width="5.5" style="1" customWidth="1"/>
    <col min="9484" max="9728" width="8.83203125" style="1"/>
    <col min="9729" max="9729" width="3.5" style="1" bestFit="1" customWidth="1"/>
    <col min="9730" max="9730" width="9.1640625" style="1" customWidth="1"/>
    <col min="9731" max="9731" width="3" style="1" customWidth="1"/>
    <col min="9732" max="9732" width="6" style="1" bestFit="1" customWidth="1"/>
    <col min="9733" max="9733" width="23" style="1" customWidth="1"/>
    <col min="9734" max="9734" width="10.5" style="1" customWidth="1"/>
    <col min="9735" max="9735" width="7" style="1" bestFit="1" customWidth="1"/>
    <col min="9736" max="9736" width="8.5" style="1" customWidth="1"/>
    <col min="9737" max="9737" width="9.83203125" style="1" customWidth="1"/>
    <col min="9738" max="9738" width="11.33203125" style="1" customWidth="1"/>
    <col min="9739" max="9739" width="5.5" style="1" customWidth="1"/>
    <col min="9740" max="9984" width="8.83203125" style="1"/>
    <col min="9985" max="9985" width="3.5" style="1" bestFit="1" customWidth="1"/>
    <col min="9986" max="9986" width="9.1640625" style="1" customWidth="1"/>
    <col min="9987" max="9987" width="3" style="1" customWidth="1"/>
    <col min="9988" max="9988" width="6" style="1" bestFit="1" customWidth="1"/>
    <col min="9989" max="9989" width="23" style="1" customWidth="1"/>
    <col min="9990" max="9990" width="10.5" style="1" customWidth="1"/>
    <col min="9991" max="9991" width="7" style="1" bestFit="1" customWidth="1"/>
    <col min="9992" max="9992" width="8.5" style="1" customWidth="1"/>
    <col min="9993" max="9993" width="9.83203125" style="1" customWidth="1"/>
    <col min="9994" max="9994" width="11.33203125" style="1" customWidth="1"/>
    <col min="9995" max="9995" width="5.5" style="1" customWidth="1"/>
    <col min="9996" max="10240" width="8.83203125" style="1"/>
    <col min="10241" max="10241" width="3.5" style="1" bestFit="1" customWidth="1"/>
    <col min="10242" max="10242" width="9.1640625" style="1" customWidth="1"/>
    <col min="10243" max="10243" width="3" style="1" customWidth="1"/>
    <col min="10244" max="10244" width="6" style="1" bestFit="1" customWidth="1"/>
    <col min="10245" max="10245" width="23" style="1" customWidth="1"/>
    <col min="10246" max="10246" width="10.5" style="1" customWidth="1"/>
    <col min="10247" max="10247" width="7" style="1" bestFit="1" customWidth="1"/>
    <col min="10248" max="10248" width="8.5" style="1" customWidth="1"/>
    <col min="10249" max="10249" width="9.83203125" style="1" customWidth="1"/>
    <col min="10250" max="10250" width="11.33203125" style="1" customWidth="1"/>
    <col min="10251" max="10251" width="5.5" style="1" customWidth="1"/>
    <col min="10252" max="10496" width="8.83203125" style="1"/>
    <col min="10497" max="10497" width="3.5" style="1" bestFit="1" customWidth="1"/>
    <col min="10498" max="10498" width="9.1640625" style="1" customWidth="1"/>
    <col min="10499" max="10499" width="3" style="1" customWidth="1"/>
    <col min="10500" max="10500" width="6" style="1" bestFit="1" customWidth="1"/>
    <col min="10501" max="10501" width="23" style="1" customWidth="1"/>
    <col min="10502" max="10502" width="10.5" style="1" customWidth="1"/>
    <col min="10503" max="10503" width="7" style="1" bestFit="1" customWidth="1"/>
    <col min="10504" max="10504" width="8.5" style="1" customWidth="1"/>
    <col min="10505" max="10505" width="9.83203125" style="1" customWidth="1"/>
    <col min="10506" max="10506" width="11.33203125" style="1" customWidth="1"/>
    <col min="10507" max="10507" width="5.5" style="1" customWidth="1"/>
    <col min="10508" max="10752" width="8.83203125" style="1"/>
    <col min="10753" max="10753" width="3.5" style="1" bestFit="1" customWidth="1"/>
    <col min="10754" max="10754" width="9.1640625" style="1" customWidth="1"/>
    <col min="10755" max="10755" width="3" style="1" customWidth="1"/>
    <col min="10756" max="10756" width="6" style="1" bestFit="1" customWidth="1"/>
    <col min="10757" max="10757" width="23" style="1" customWidth="1"/>
    <col min="10758" max="10758" width="10.5" style="1" customWidth="1"/>
    <col min="10759" max="10759" width="7" style="1" bestFit="1" customWidth="1"/>
    <col min="10760" max="10760" width="8.5" style="1" customWidth="1"/>
    <col min="10761" max="10761" width="9.83203125" style="1" customWidth="1"/>
    <col min="10762" max="10762" width="11.33203125" style="1" customWidth="1"/>
    <col min="10763" max="10763" width="5.5" style="1" customWidth="1"/>
    <col min="10764" max="11008" width="8.83203125" style="1"/>
    <col min="11009" max="11009" width="3.5" style="1" bestFit="1" customWidth="1"/>
    <col min="11010" max="11010" width="9.1640625" style="1" customWidth="1"/>
    <col min="11011" max="11011" width="3" style="1" customWidth="1"/>
    <col min="11012" max="11012" width="6" style="1" bestFit="1" customWidth="1"/>
    <col min="11013" max="11013" width="23" style="1" customWidth="1"/>
    <col min="11014" max="11014" width="10.5" style="1" customWidth="1"/>
    <col min="11015" max="11015" width="7" style="1" bestFit="1" customWidth="1"/>
    <col min="11016" max="11016" width="8.5" style="1" customWidth="1"/>
    <col min="11017" max="11017" width="9.83203125" style="1" customWidth="1"/>
    <col min="11018" max="11018" width="11.33203125" style="1" customWidth="1"/>
    <col min="11019" max="11019" width="5.5" style="1" customWidth="1"/>
    <col min="11020" max="11264" width="8.83203125" style="1"/>
    <col min="11265" max="11265" width="3.5" style="1" bestFit="1" customWidth="1"/>
    <col min="11266" max="11266" width="9.1640625" style="1" customWidth="1"/>
    <col min="11267" max="11267" width="3" style="1" customWidth="1"/>
    <col min="11268" max="11268" width="6" style="1" bestFit="1" customWidth="1"/>
    <col min="11269" max="11269" width="23" style="1" customWidth="1"/>
    <col min="11270" max="11270" width="10.5" style="1" customWidth="1"/>
    <col min="11271" max="11271" width="7" style="1" bestFit="1" customWidth="1"/>
    <col min="11272" max="11272" width="8.5" style="1" customWidth="1"/>
    <col min="11273" max="11273" width="9.83203125" style="1" customWidth="1"/>
    <col min="11274" max="11274" width="11.33203125" style="1" customWidth="1"/>
    <col min="11275" max="11275" width="5.5" style="1" customWidth="1"/>
    <col min="11276" max="11520" width="8.83203125" style="1"/>
    <col min="11521" max="11521" width="3.5" style="1" bestFit="1" customWidth="1"/>
    <col min="11522" max="11522" width="9.1640625" style="1" customWidth="1"/>
    <col min="11523" max="11523" width="3" style="1" customWidth="1"/>
    <col min="11524" max="11524" width="6" style="1" bestFit="1" customWidth="1"/>
    <col min="11525" max="11525" width="23" style="1" customWidth="1"/>
    <col min="11526" max="11526" width="10.5" style="1" customWidth="1"/>
    <col min="11527" max="11527" width="7" style="1" bestFit="1" customWidth="1"/>
    <col min="11528" max="11528" width="8.5" style="1" customWidth="1"/>
    <col min="11529" max="11529" width="9.83203125" style="1" customWidth="1"/>
    <col min="11530" max="11530" width="11.33203125" style="1" customWidth="1"/>
    <col min="11531" max="11531" width="5.5" style="1" customWidth="1"/>
    <col min="11532" max="11776" width="8.83203125" style="1"/>
    <col min="11777" max="11777" width="3.5" style="1" bestFit="1" customWidth="1"/>
    <col min="11778" max="11778" width="9.1640625" style="1" customWidth="1"/>
    <col min="11779" max="11779" width="3" style="1" customWidth="1"/>
    <col min="11780" max="11780" width="6" style="1" bestFit="1" customWidth="1"/>
    <col min="11781" max="11781" width="23" style="1" customWidth="1"/>
    <col min="11782" max="11782" width="10.5" style="1" customWidth="1"/>
    <col min="11783" max="11783" width="7" style="1" bestFit="1" customWidth="1"/>
    <col min="11784" max="11784" width="8.5" style="1" customWidth="1"/>
    <col min="11785" max="11785" width="9.83203125" style="1" customWidth="1"/>
    <col min="11786" max="11786" width="11.33203125" style="1" customWidth="1"/>
    <col min="11787" max="11787" width="5.5" style="1" customWidth="1"/>
    <col min="11788" max="12032" width="8.83203125" style="1"/>
    <col min="12033" max="12033" width="3.5" style="1" bestFit="1" customWidth="1"/>
    <col min="12034" max="12034" width="9.1640625" style="1" customWidth="1"/>
    <col min="12035" max="12035" width="3" style="1" customWidth="1"/>
    <col min="12036" max="12036" width="6" style="1" bestFit="1" customWidth="1"/>
    <col min="12037" max="12037" width="23" style="1" customWidth="1"/>
    <col min="12038" max="12038" width="10.5" style="1" customWidth="1"/>
    <col min="12039" max="12039" width="7" style="1" bestFit="1" customWidth="1"/>
    <col min="12040" max="12040" width="8.5" style="1" customWidth="1"/>
    <col min="12041" max="12041" width="9.83203125" style="1" customWidth="1"/>
    <col min="12042" max="12042" width="11.33203125" style="1" customWidth="1"/>
    <col min="12043" max="12043" width="5.5" style="1" customWidth="1"/>
    <col min="12044" max="12288" width="8.83203125" style="1"/>
    <col min="12289" max="12289" width="3.5" style="1" bestFit="1" customWidth="1"/>
    <col min="12290" max="12290" width="9.1640625" style="1" customWidth="1"/>
    <col min="12291" max="12291" width="3" style="1" customWidth="1"/>
    <col min="12292" max="12292" width="6" style="1" bestFit="1" customWidth="1"/>
    <col min="12293" max="12293" width="23" style="1" customWidth="1"/>
    <col min="12294" max="12294" width="10.5" style="1" customWidth="1"/>
    <col min="12295" max="12295" width="7" style="1" bestFit="1" customWidth="1"/>
    <col min="12296" max="12296" width="8.5" style="1" customWidth="1"/>
    <col min="12297" max="12297" width="9.83203125" style="1" customWidth="1"/>
    <col min="12298" max="12298" width="11.33203125" style="1" customWidth="1"/>
    <col min="12299" max="12299" width="5.5" style="1" customWidth="1"/>
    <col min="12300" max="12544" width="8.83203125" style="1"/>
    <col min="12545" max="12545" width="3.5" style="1" bestFit="1" customWidth="1"/>
    <col min="12546" max="12546" width="9.1640625" style="1" customWidth="1"/>
    <col min="12547" max="12547" width="3" style="1" customWidth="1"/>
    <col min="12548" max="12548" width="6" style="1" bestFit="1" customWidth="1"/>
    <col min="12549" max="12549" width="23" style="1" customWidth="1"/>
    <col min="12550" max="12550" width="10.5" style="1" customWidth="1"/>
    <col min="12551" max="12551" width="7" style="1" bestFit="1" customWidth="1"/>
    <col min="12552" max="12552" width="8.5" style="1" customWidth="1"/>
    <col min="12553" max="12553" width="9.83203125" style="1" customWidth="1"/>
    <col min="12554" max="12554" width="11.33203125" style="1" customWidth="1"/>
    <col min="12555" max="12555" width="5.5" style="1" customWidth="1"/>
    <col min="12556" max="12800" width="8.83203125" style="1"/>
    <col min="12801" max="12801" width="3.5" style="1" bestFit="1" customWidth="1"/>
    <col min="12802" max="12802" width="9.1640625" style="1" customWidth="1"/>
    <col min="12803" max="12803" width="3" style="1" customWidth="1"/>
    <col min="12804" max="12804" width="6" style="1" bestFit="1" customWidth="1"/>
    <col min="12805" max="12805" width="23" style="1" customWidth="1"/>
    <col min="12806" max="12806" width="10.5" style="1" customWidth="1"/>
    <col min="12807" max="12807" width="7" style="1" bestFit="1" customWidth="1"/>
    <col min="12808" max="12808" width="8.5" style="1" customWidth="1"/>
    <col min="12809" max="12809" width="9.83203125" style="1" customWidth="1"/>
    <col min="12810" max="12810" width="11.33203125" style="1" customWidth="1"/>
    <col min="12811" max="12811" width="5.5" style="1" customWidth="1"/>
    <col min="12812" max="13056" width="8.83203125" style="1"/>
    <col min="13057" max="13057" width="3.5" style="1" bestFit="1" customWidth="1"/>
    <col min="13058" max="13058" width="9.1640625" style="1" customWidth="1"/>
    <col min="13059" max="13059" width="3" style="1" customWidth="1"/>
    <col min="13060" max="13060" width="6" style="1" bestFit="1" customWidth="1"/>
    <col min="13061" max="13061" width="23" style="1" customWidth="1"/>
    <col min="13062" max="13062" width="10.5" style="1" customWidth="1"/>
    <col min="13063" max="13063" width="7" style="1" bestFit="1" customWidth="1"/>
    <col min="13064" max="13064" width="8.5" style="1" customWidth="1"/>
    <col min="13065" max="13065" width="9.83203125" style="1" customWidth="1"/>
    <col min="13066" max="13066" width="11.33203125" style="1" customWidth="1"/>
    <col min="13067" max="13067" width="5.5" style="1" customWidth="1"/>
    <col min="13068" max="13312" width="8.83203125" style="1"/>
    <col min="13313" max="13313" width="3.5" style="1" bestFit="1" customWidth="1"/>
    <col min="13314" max="13314" width="9.1640625" style="1" customWidth="1"/>
    <col min="13315" max="13315" width="3" style="1" customWidth="1"/>
    <col min="13316" max="13316" width="6" style="1" bestFit="1" customWidth="1"/>
    <col min="13317" max="13317" width="23" style="1" customWidth="1"/>
    <col min="13318" max="13318" width="10.5" style="1" customWidth="1"/>
    <col min="13319" max="13319" width="7" style="1" bestFit="1" customWidth="1"/>
    <col min="13320" max="13320" width="8.5" style="1" customWidth="1"/>
    <col min="13321" max="13321" width="9.83203125" style="1" customWidth="1"/>
    <col min="13322" max="13322" width="11.33203125" style="1" customWidth="1"/>
    <col min="13323" max="13323" width="5.5" style="1" customWidth="1"/>
    <col min="13324" max="13568" width="8.83203125" style="1"/>
    <col min="13569" max="13569" width="3.5" style="1" bestFit="1" customWidth="1"/>
    <col min="13570" max="13570" width="9.1640625" style="1" customWidth="1"/>
    <col min="13571" max="13571" width="3" style="1" customWidth="1"/>
    <col min="13572" max="13572" width="6" style="1" bestFit="1" customWidth="1"/>
    <col min="13573" max="13573" width="23" style="1" customWidth="1"/>
    <col min="13574" max="13574" width="10.5" style="1" customWidth="1"/>
    <col min="13575" max="13575" width="7" style="1" bestFit="1" customWidth="1"/>
    <col min="13576" max="13576" width="8.5" style="1" customWidth="1"/>
    <col min="13577" max="13577" width="9.83203125" style="1" customWidth="1"/>
    <col min="13578" max="13578" width="11.33203125" style="1" customWidth="1"/>
    <col min="13579" max="13579" width="5.5" style="1" customWidth="1"/>
    <col min="13580" max="13824" width="8.83203125" style="1"/>
    <col min="13825" max="13825" width="3.5" style="1" bestFit="1" customWidth="1"/>
    <col min="13826" max="13826" width="9.1640625" style="1" customWidth="1"/>
    <col min="13827" max="13827" width="3" style="1" customWidth="1"/>
    <col min="13828" max="13828" width="6" style="1" bestFit="1" customWidth="1"/>
    <col min="13829" max="13829" width="23" style="1" customWidth="1"/>
    <col min="13830" max="13830" width="10.5" style="1" customWidth="1"/>
    <col min="13831" max="13831" width="7" style="1" bestFit="1" customWidth="1"/>
    <col min="13832" max="13832" width="8.5" style="1" customWidth="1"/>
    <col min="13833" max="13833" width="9.83203125" style="1" customWidth="1"/>
    <col min="13834" max="13834" width="11.33203125" style="1" customWidth="1"/>
    <col min="13835" max="13835" width="5.5" style="1" customWidth="1"/>
    <col min="13836" max="14080" width="8.83203125" style="1"/>
    <col min="14081" max="14081" width="3.5" style="1" bestFit="1" customWidth="1"/>
    <col min="14082" max="14082" width="9.1640625" style="1" customWidth="1"/>
    <col min="14083" max="14083" width="3" style="1" customWidth="1"/>
    <col min="14084" max="14084" width="6" style="1" bestFit="1" customWidth="1"/>
    <col min="14085" max="14085" width="23" style="1" customWidth="1"/>
    <col min="14086" max="14086" width="10.5" style="1" customWidth="1"/>
    <col min="14087" max="14087" width="7" style="1" bestFit="1" customWidth="1"/>
    <col min="14088" max="14088" width="8.5" style="1" customWidth="1"/>
    <col min="14089" max="14089" width="9.83203125" style="1" customWidth="1"/>
    <col min="14090" max="14090" width="11.33203125" style="1" customWidth="1"/>
    <col min="14091" max="14091" width="5.5" style="1" customWidth="1"/>
    <col min="14092" max="14336" width="8.83203125" style="1"/>
    <col min="14337" max="14337" width="3.5" style="1" bestFit="1" customWidth="1"/>
    <col min="14338" max="14338" width="9.1640625" style="1" customWidth="1"/>
    <col min="14339" max="14339" width="3" style="1" customWidth="1"/>
    <col min="14340" max="14340" width="6" style="1" bestFit="1" customWidth="1"/>
    <col min="14341" max="14341" width="23" style="1" customWidth="1"/>
    <col min="14342" max="14342" width="10.5" style="1" customWidth="1"/>
    <col min="14343" max="14343" width="7" style="1" bestFit="1" customWidth="1"/>
    <col min="14344" max="14344" width="8.5" style="1" customWidth="1"/>
    <col min="14345" max="14345" width="9.83203125" style="1" customWidth="1"/>
    <col min="14346" max="14346" width="11.33203125" style="1" customWidth="1"/>
    <col min="14347" max="14347" width="5.5" style="1" customWidth="1"/>
    <col min="14348" max="14592" width="8.83203125" style="1"/>
    <col min="14593" max="14593" width="3.5" style="1" bestFit="1" customWidth="1"/>
    <col min="14594" max="14594" width="9.1640625" style="1" customWidth="1"/>
    <col min="14595" max="14595" width="3" style="1" customWidth="1"/>
    <col min="14596" max="14596" width="6" style="1" bestFit="1" customWidth="1"/>
    <col min="14597" max="14597" width="23" style="1" customWidth="1"/>
    <col min="14598" max="14598" width="10.5" style="1" customWidth="1"/>
    <col min="14599" max="14599" width="7" style="1" bestFit="1" customWidth="1"/>
    <col min="14600" max="14600" width="8.5" style="1" customWidth="1"/>
    <col min="14601" max="14601" width="9.83203125" style="1" customWidth="1"/>
    <col min="14602" max="14602" width="11.33203125" style="1" customWidth="1"/>
    <col min="14603" max="14603" width="5.5" style="1" customWidth="1"/>
    <col min="14604" max="14848" width="8.83203125" style="1"/>
    <col min="14849" max="14849" width="3.5" style="1" bestFit="1" customWidth="1"/>
    <col min="14850" max="14850" width="9.1640625" style="1" customWidth="1"/>
    <col min="14851" max="14851" width="3" style="1" customWidth="1"/>
    <col min="14852" max="14852" width="6" style="1" bestFit="1" customWidth="1"/>
    <col min="14853" max="14853" width="23" style="1" customWidth="1"/>
    <col min="14854" max="14854" width="10.5" style="1" customWidth="1"/>
    <col min="14855" max="14855" width="7" style="1" bestFit="1" customWidth="1"/>
    <col min="14856" max="14856" width="8.5" style="1" customWidth="1"/>
    <col min="14857" max="14857" width="9.83203125" style="1" customWidth="1"/>
    <col min="14858" max="14858" width="11.33203125" style="1" customWidth="1"/>
    <col min="14859" max="14859" width="5.5" style="1" customWidth="1"/>
    <col min="14860" max="15104" width="8.83203125" style="1"/>
    <col min="15105" max="15105" width="3.5" style="1" bestFit="1" customWidth="1"/>
    <col min="15106" max="15106" width="9.1640625" style="1" customWidth="1"/>
    <col min="15107" max="15107" width="3" style="1" customWidth="1"/>
    <col min="15108" max="15108" width="6" style="1" bestFit="1" customWidth="1"/>
    <col min="15109" max="15109" width="23" style="1" customWidth="1"/>
    <col min="15110" max="15110" width="10.5" style="1" customWidth="1"/>
    <col min="15111" max="15111" width="7" style="1" bestFit="1" customWidth="1"/>
    <col min="15112" max="15112" width="8.5" style="1" customWidth="1"/>
    <col min="15113" max="15113" width="9.83203125" style="1" customWidth="1"/>
    <col min="15114" max="15114" width="11.33203125" style="1" customWidth="1"/>
    <col min="15115" max="15115" width="5.5" style="1" customWidth="1"/>
    <col min="15116" max="15360" width="8.83203125" style="1"/>
    <col min="15361" max="15361" width="3.5" style="1" bestFit="1" customWidth="1"/>
    <col min="15362" max="15362" width="9.1640625" style="1" customWidth="1"/>
    <col min="15363" max="15363" width="3" style="1" customWidth="1"/>
    <col min="15364" max="15364" width="6" style="1" bestFit="1" customWidth="1"/>
    <col min="15365" max="15365" width="23" style="1" customWidth="1"/>
    <col min="15366" max="15366" width="10.5" style="1" customWidth="1"/>
    <col min="15367" max="15367" width="7" style="1" bestFit="1" customWidth="1"/>
    <col min="15368" max="15368" width="8.5" style="1" customWidth="1"/>
    <col min="15369" max="15369" width="9.83203125" style="1" customWidth="1"/>
    <col min="15370" max="15370" width="11.33203125" style="1" customWidth="1"/>
    <col min="15371" max="15371" width="5.5" style="1" customWidth="1"/>
    <col min="15372" max="15616" width="8.83203125" style="1"/>
    <col min="15617" max="15617" width="3.5" style="1" bestFit="1" customWidth="1"/>
    <col min="15618" max="15618" width="9.1640625" style="1" customWidth="1"/>
    <col min="15619" max="15619" width="3" style="1" customWidth="1"/>
    <col min="15620" max="15620" width="6" style="1" bestFit="1" customWidth="1"/>
    <col min="15621" max="15621" width="23" style="1" customWidth="1"/>
    <col min="15622" max="15622" width="10.5" style="1" customWidth="1"/>
    <col min="15623" max="15623" width="7" style="1" bestFit="1" customWidth="1"/>
    <col min="15624" max="15624" width="8.5" style="1" customWidth="1"/>
    <col min="15625" max="15625" width="9.83203125" style="1" customWidth="1"/>
    <col min="15626" max="15626" width="11.33203125" style="1" customWidth="1"/>
    <col min="15627" max="15627" width="5.5" style="1" customWidth="1"/>
    <col min="15628" max="15872" width="8.83203125" style="1"/>
    <col min="15873" max="15873" width="3.5" style="1" bestFit="1" customWidth="1"/>
    <col min="15874" max="15874" width="9.1640625" style="1" customWidth="1"/>
    <col min="15875" max="15875" width="3" style="1" customWidth="1"/>
    <col min="15876" max="15876" width="6" style="1" bestFit="1" customWidth="1"/>
    <col min="15877" max="15877" width="23" style="1" customWidth="1"/>
    <col min="15878" max="15878" width="10.5" style="1" customWidth="1"/>
    <col min="15879" max="15879" width="7" style="1" bestFit="1" customWidth="1"/>
    <col min="15880" max="15880" width="8.5" style="1" customWidth="1"/>
    <col min="15881" max="15881" width="9.83203125" style="1" customWidth="1"/>
    <col min="15882" max="15882" width="11.33203125" style="1" customWidth="1"/>
    <col min="15883" max="15883" width="5.5" style="1" customWidth="1"/>
    <col min="15884" max="16128" width="8.83203125" style="1"/>
    <col min="16129" max="16129" width="3.5" style="1" bestFit="1" customWidth="1"/>
    <col min="16130" max="16130" width="9.1640625" style="1" customWidth="1"/>
    <col min="16131" max="16131" width="3" style="1" customWidth="1"/>
    <col min="16132" max="16132" width="6" style="1" bestFit="1" customWidth="1"/>
    <col min="16133" max="16133" width="23" style="1" customWidth="1"/>
    <col min="16134" max="16134" width="10.5" style="1" customWidth="1"/>
    <col min="16135" max="16135" width="7" style="1" bestFit="1" customWidth="1"/>
    <col min="16136" max="16136" width="8.5" style="1" customWidth="1"/>
    <col min="16137" max="16137" width="9.83203125" style="1" customWidth="1"/>
    <col min="16138" max="16138" width="11.33203125" style="1" customWidth="1"/>
    <col min="16139" max="16139" width="5.5" style="1" customWidth="1"/>
    <col min="16140" max="16384" width="8.83203125" style="1"/>
  </cols>
  <sheetData>
    <row r="2" spans="1:11" ht="14.1" customHeight="1" x14ac:dyDescent="0.2">
      <c r="A2" s="251" t="s">
        <v>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4.1" customHeight="1" x14ac:dyDescent="0.2">
      <c r="A3" s="2"/>
      <c r="B3" s="2" t="s">
        <v>19</v>
      </c>
      <c r="C3" s="2" t="s">
        <v>20</v>
      </c>
      <c r="D3" s="2"/>
      <c r="E3" s="2"/>
      <c r="F3" s="2"/>
      <c r="G3" s="2"/>
      <c r="H3" s="3">
        <f ca="1">TODAY()</f>
        <v>45076</v>
      </c>
      <c r="I3" s="2"/>
      <c r="J3" s="2"/>
      <c r="K3" s="2"/>
    </row>
    <row r="4" spans="1:11" ht="14.1" customHeight="1" x14ac:dyDescent="0.2">
      <c r="A4" s="2"/>
      <c r="B4" s="2" t="s">
        <v>21</v>
      </c>
      <c r="C4" s="2" t="s">
        <v>22</v>
      </c>
      <c r="D4" s="2"/>
      <c r="E4" s="2"/>
      <c r="F4" s="2"/>
      <c r="G4" s="2"/>
      <c r="H4" s="2"/>
      <c r="I4" s="2"/>
      <c r="J4" s="2"/>
      <c r="K4" s="2"/>
    </row>
    <row r="5" spans="1:11" ht="14.1" customHeight="1" x14ac:dyDescent="0.2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 x14ac:dyDescent="0.2">
      <c r="A6" s="2"/>
      <c r="B6" s="2" t="s">
        <v>24</v>
      </c>
      <c r="C6" s="252" t="s">
        <v>82</v>
      </c>
      <c r="D6" s="252"/>
      <c r="E6" s="252"/>
      <c r="F6" s="253" t="s">
        <v>25</v>
      </c>
      <c r="G6" s="254" t="str">
        <f>HAZİRAN!A2</f>
        <v>2022-2023 EĞİTİM ÖĞRETİM YILI HAZİRAN DÖNEMİ  SORUMLULUK  SINAVI</v>
      </c>
      <c r="H6" s="254"/>
      <c r="I6" s="254"/>
      <c r="J6" s="254"/>
      <c r="K6" s="2"/>
    </row>
    <row r="7" spans="1:11" ht="14.1" customHeight="1" thickBot="1" x14ac:dyDescent="0.25">
      <c r="A7" s="2"/>
      <c r="B7" s="2" t="s">
        <v>26</v>
      </c>
      <c r="C7" s="256" t="s">
        <v>83</v>
      </c>
      <c r="D7" s="256"/>
      <c r="E7" s="256"/>
      <c r="F7" s="253"/>
      <c r="G7" s="255"/>
      <c r="H7" s="255"/>
      <c r="I7" s="255"/>
      <c r="J7" s="255"/>
      <c r="K7" s="2"/>
    </row>
    <row r="8" spans="1:11" ht="28.5" thickTop="1" thickBot="1" x14ac:dyDescent="0.25">
      <c r="A8" s="5" t="s">
        <v>28</v>
      </c>
      <c r="B8" s="257" t="s">
        <v>29</v>
      </c>
      <c r="C8" s="258"/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7" t="s">
        <v>36</v>
      </c>
      <c r="K8" s="8"/>
    </row>
    <row r="9" spans="1:11" ht="24" customHeight="1" thickTop="1" x14ac:dyDescent="0.2">
      <c r="A9" s="15">
        <v>1</v>
      </c>
      <c r="B9" s="272" t="str">
        <f>HAZİRAN!A5</f>
        <v>05/06/2023
PAZARTESİ</v>
      </c>
      <c r="C9" s="273"/>
      <c r="D9" s="38">
        <f>HAZİRAN!B6</f>
        <v>0.45833333333333331</v>
      </c>
      <c r="E9" s="11" t="str">
        <f>HAZİRAN!C6</f>
        <v>İŞLETMELERDE MESLEKİ EĞİTİM(*) (12)</v>
      </c>
      <c r="F9" s="26" t="s">
        <v>37</v>
      </c>
      <c r="G9" s="42">
        <f>IF(F9="GÖZCÜ",D9-30/1440,IF(F9="AYIRTMAN",D9-40/1440))</f>
        <v>0.43055555555555552</v>
      </c>
      <c r="H9" s="26" t="s">
        <v>38</v>
      </c>
      <c r="I9" s="26" t="s">
        <v>106</v>
      </c>
      <c r="J9" s="13"/>
      <c r="K9" s="14"/>
    </row>
    <row r="10" spans="1:11" ht="24" customHeight="1" x14ac:dyDescent="0.2">
      <c r="A10" s="15">
        <v>2</v>
      </c>
      <c r="B10" s="197">
        <v>45082</v>
      </c>
      <c r="C10" s="32"/>
      <c r="D10" s="39">
        <v>0.54166666666666663</v>
      </c>
      <c r="E10" s="11" t="s">
        <v>177</v>
      </c>
      <c r="F10" s="26" t="s">
        <v>37</v>
      </c>
      <c r="G10" s="42">
        <f t="shared" ref="G10:G15" si="0">IF(F10="GÖZCÜ",D10-15/1440,IF(F10="AYIRTMAN",D10-30/1440))</f>
        <v>0.52083333333333326</v>
      </c>
      <c r="H10" s="26" t="s">
        <v>38</v>
      </c>
      <c r="I10" s="26" t="s">
        <v>106</v>
      </c>
      <c r="J10" s="13"/>
      <c r="K10" s="14"/>
    </row>
    <row r="11" spans="1:11" ht="22.15" customHeight="1" x14ac:dyDescent="0.2">
      <c r="A11" s="15">
        <v>3</v>
      </c>
      <c r="B11" s="285">
        <v>45084</v>
      </c>
      <c r="C11" s="286"/>
      <c r="D11" s="39">
        <v>0.52083333333333337</v>
      </c>
      <c r="E11" s="29" t="s">
        <v>178</v>
      </c>
      <c r="F11" s="26" t="s">
        <v>37</v>
      </c>
      <c r="G11" s="42">
        <f t="shared" si="0"/>
        <v>0.5</v>
      </c>
      <c r="H11" s="26" t="s">
        <v>38</v>
      </c>
      <c r="I11" s="26" t="s">
        <v>106</v>
      </c>
      <c r="J11" s="13"/>
      <c r="K11" s="14"/>
    </row>
    <row r="12" spans="1:11" ht="30.75" customHeight="1" x14ac:dyDescent="0.2">
      <c r="A12" s="15">
        <v>4</v>
      </c>
      <c r="B12" s="98">
        <v>45085</v>
      </c>
      <c r="C12" s="99"/>
      <c r="D12" s="39">
        <v>0.53472222222222221</v>
      </c>
      <c r="E12" s="29" t="s">
        <v>179</v>
      </c>
      <c r="F12" s="26" t="s">
        <v>37</v>
      </c>
      <c r="G12" s="42">
        <f t="shared" si="0"/>
        <v>0.51388888888888884</v>
      </c>
      <c r="H12" s="26" t="s">
        <v>38</v>
      </c>
      <c r="I12" s="26" t="s">
        <v>106</v>
      </c>
      <c r="J12" s="13"/>
      <c r="K12" s="14"/>
    </row>
    <row r="13" spans="1:11" ht="24" customHeight="1" x14ac:dyDescent="0.2">
      <c r="A13" s="15">
        <v>5</v>
      </c>
      <c r="B13" s="249">
        <v>45086</v>
      </c>
      <c r="C13" s="250"/>
      <c r="D13" s="41">
        <v>0.43055555555555558</v>
      </c>
      <c r="E13" s="74" t="s">
        <v>180</v>
      </c>
      <c r="F13" s="26" t="s">
        <v>37</v>
      </c>
      <c r="G13" s="42">
        <f t="shared" si="0"/>
        <v>0.40972222222222227</v>
      </c>
      <c r="H13" s="26" t="s">
        <v>38</v>
      </c>
      <c r="I13" s="26" t="s">
        <v>106</v>
      </c>
      <c r="J13" s="13"/>
      <c r="K13" s="14"/>
    </row>
    <row r="14" spans="1:11" ht="14.1" customHeight="1" x14ac:dyDescent="0.2">
      <c r="A14" s="15">
        <v>6</v>
      </c>
      <c r="B14" s="249">
        <v>45086</v>
      </c>
      <c r="C14" s="250"/>
      <c r="D14" s="41">
        <v>0.47222222222222199</v>
      </c>
      <c r="E14" s="18" t="s">
        <v>140</v>
      </c>
      <c r="F14" s="26" t="s">
        <v>37</v>
      </c>
      <c r="G14" s="42">
        <f t="shared" si="0"/>
        <v>0.45138888888888867</v>
      </c>
      <c r="H14" s="26" t="s">
        <v>38</v>
      </c>
      <c r="I14" s="26" t="s">
        <v>106</v>
      </c>
      <c r="J14" s="13"/>
      <c r="K14" s="14"/>
    </row>
    <row r="15" spans="1:11" ht="14.1" customHeight="1" x14ac:dyDescent="0.2">
      <c r="A15" s="15">
        <v>7</v>
      </c>
      <c r="B15" s="249">
        <v>45086</v>
      </c>
      <c r="C15" s="250"/>
      <c r="D15" s="41">
        <v>0.54861111111111105</v>
      </c>
      <c r="E15" s="18" t="s">
        <v>174</v>
      </c>
      <c r="F15" s="26" t="s">
        <v>37</v>
      </c>
      <c r="G15" s="42">
        <f t="shared" si="0"/>
        <v>0.52777777777777768</v>
      </c>
      <c r="H15" s="26" t="s">
        <v>38</v>
      </c>
      <c r="I15" s="26" t="s">
        <v>106</v>
      </c>
      <c r="J15" s="13"/>
      <c r="K15" s="14"/>
    </row>
    <row r="16" spans="1:11" ht="14.1" customHeight="1" thickBot="1" x14ac:dyDescent="0.25">
      <c r="A16" s="15">
        <v>8</v>
      </c>
      <c r="B16" s="249"/>
      <c r="C16" s="250"/>
      <c r="D16" s="17"/>
      <c r="E16" s="18"/>
      <c r="F16" s="19"/>
      <c r="G16" s="45"/>
      <c r="H16" s="19"/>
      <c r="I16" s="19"/>
      <c r="J16" s="13"/>
      <c r="K16" s="14"/>
    </row>
    <row r="17" spans="1:11" ht="14.1" customHeight="1" thickTop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4.1" customHeight="1" x14ac:dyDescent="0.2">
      <c r="A18" s="24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x14ac:dyDescent="0.2">
      <c r="A19" s="24" t="s"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1" customHeight="1" x14ac:dyDescent="0.2">
      <c r="A20" s="2"/>
      <c r="B20" s="2" t="s">
        <v>39</v>
      </c>
      <c r="C20" s="2"/>
      <c r="D20" s="2"/>
      <c r="E20" s="3">
        <f ca="1">H3</f>
        <v>45076</v>
      </c>
      <c r="F20" s="2"/>
      <c r="G20" s="2"/>
      <c r="H20" s="2" t="s">
        <v>13</v>
      </c>
      <c r="I20" s="2"/>
      <c r="J20" s="2"/>
      <c r="K20" s="2"/>
    </row>
    <row r="21" spans="1:11" ht="14.1" customHeight="1" x14ac:dyDescent="0.2">
      <c r="A21" s="2"/>
      <c r="B21" s="2" t="s">
        <v>40</v>
      </c>
      <c r="C21" s="2"/>
      <c r="D21" s="2"/>
      <c r="E21" s="2"/>
      <c r="F21" s="2"/>
      <c r="G21" s="2"/>
      <c r="H21" s="2" t="s">
        <v>41</v>
      </c>
      <c r="I21" s="2"/>
      <c r="J21" s="2"/>
      <c r="K21" s="2"/>
    </row>
    <row r="22" spans="1:11" ht="14.1" customHeight="1" x14ac:dyDescent="0.2">
      <c r="A22" s="2"/>
      <c r="B22" s="2" t="str">
        <f>C6</f>
        <v>ESRA DARÇIN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1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1" customHeight="1" x14ac:dyDescent="0.2"/>
    <row r="25" spans="1:11" ht="14.1" customHeight="1" x14ac:dyDescent="0.2">
      <c r="A25" s="251" t="s">
        <v>18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4.1" customHeight="1" x14ac:dyDescent="0.2">
      <c r="A26" s="2"/>
      <c r="B26" s="2" t="s">
        <v>19</v>
      </c>
      <c r="C26" s="2" t="str">
        <f>C3</f>
        <v>: 125/</v>
      </c>
      <c r="D26" s="2"/>
      <c r="E26" s="2"/>
      <c r="F26" s="2"/>
      <c r="G26" s="2"/>
      <c r="H26" s="3">
        <f ca="1">E20</f>
        <v>45076</v>
      </c>
      <c r="I26" s="2"/>
      <c r="J26" s="2"/>
      <c r="K26" s="2"/>
    </row>
    <row r="27" spans="1:11" ht="14.1" customHeight="1" x14ac:dyDescent="0.2">
      <c r="A27" s="2"/>
      <c r="B27" s="2" t="s">
        <v>21</v>
      </c>
      <c r="C27" s="2" t="s">
        <v>22</v>
      </c>
      <c r="D27" s="2"/>
      <c r="E27" s="2"/>
      <c r="F27" s="2"/>
      <c r="G27" s="2"/>
      <c r="H27" s="2"/>
      <c r="I27" s="2"/>
      <c r="J27" s="2"/>
      <c r="K27" s="2"/>
    </row>
    <row r="28" spans="1:11" ht="14.1" customHeight="1" x14ac:dyDescent="0.2">
      <c r="A28" s="2"/>
      <c r="B28" s="4" t="s">
        <v>23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4.1" customHeight="1" x14ac:dyDescent="0.2">
      <c r="A29" s="2"/>
      <c r="B29" s="2" t="s">
        <v>24</v>
      </c>
      <c r="C29" s="267" t="str">
        <f>C6</f>
        <v>ESRA DARÇIN</v>
      </c>
      <c r="D29" s="267"/>
      <c r="E29" s="267"/>
      <c r="F29" s="253" t="s">
        <v>25</v>
      </c>
      <c r="G29" s="268" t="str">
        <f>G6</f>
        <v>2022-2023 EĞİTİM ÖĞRETİM YILI HAZİRAN DÖNEMİ  SORUMLULUK  SINAVI</v>
      </c>
      <c r="H29" s="268"/>
      <c r="I29" s="268"/>
      <c r="J29" s="268"/>
      <c r="K29" s="2"/>
    </row>
    <row r="30" spans="1:11" ht="13.5" thickBot="1" x14ac:dyDescent="0.25">
      <c r="A30" s="2"/>
      <c r="B30" s="2" t="s">
        <v>26</v>
      </c>
      <c r="C30" s="269" t="str">
        <f>C7</f>
        <v>BÜRO YÖNETİMİ</v>
      </c>
      <c r="D30" s="269"/>
      <c r="E30" s="269"/>
      <c r="F30" s="253"/>
      <c r="G30" s="268"/>
      <c r="H30" s="268"/>
      <c r="I30" s="268"/>
      <c r="J30" s="268"/>
      <c r="K30" s="2"/>
    </row>
    <row r="31" spans="1:11" ht="18" customHeight="1" thickTop="1" thickBot="1" x14ac:dyDescent="0.25">
      <c r="A31" s="5" t="s">
        <v>28</v>
      </c>
      <c r="B31" s="257" t="s">
        <v>42</v>
      </c>
      <c r="C31" s="258"/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7" t="s">
        <v>36</v>
      </c>
      <c r="K31" s="8"/>
    </row>
    <row r="32" spans="1:11" ht="26.45" customHeight="1" thickTop="1" x14ac:dyDescent="0.2">
      <c r="A32" s="15">
        <v>1</v>
      </c>
      <c r="B32" s="272" t="str">
        <f>B9</f>
        <v>05/06/2023
PAZARTESİ</v>
      </c>
      <c r="C32" s="273"/>
      <c r="D32" s="39">
        <f t="shared" ref="D32:I34" si="1">D9</f>
        <v>0.45833333333333331</v>
      </c>
      <c r="E32" s="29" t="str">
        <f t="shared" si="1"/>
        <v>İŞLETMELERDE MESLEKİ EĞİTİM(*) (12)</v>
      </c>
      <c r="F32" s="26" t="str">
        <f t="shared" si="1"/>
        <v>AYIRTMAN</v>
      </c>
      <c r="G32" s="43">
        <f>G9</f>
        <v>0.43055555555555552</v>
      </c>
      <c r="H32" s="26" t="str">
        <f t="shared" si="1"/>
        <v>YAZILI</v>
      </c>
      <c r="I32" s="26" t="str">
        <f t="shared" si="1"/>
        <v>DŞİCMTAL</v>
      </c>
      <c r="J32" s="13"/>
      <c r="K32" s="14"/>
    </row>
    <row r="33" spans="1:11" ht="25.15" customHeight="1" x14ac:dyDescent="0.2">
      <c r="A33" s="15">
        <v>2</v>
      </c>
      <c r="B33" s="272">
        <f>B10</f>
        <v>45082</v>
      </c>
      <c r="C33" s="273"/>
      <c r="D33" s="39">
        <f t="shared" si="1"/>
        <v>0.54166666666666663</v>
      </c>
      <c r="E33" s="29" t="str">
        <f t="shared" si="1"/>
        <v>İŞLETMELERDE MESLEKİ EĞİTİM(*) 9 MESEM BÜRO</v>
      </c>
      <c r="F33" s="26" t="str">
        <f t="shared" si="1"/>
        <v>AYIRTMAN</v>
      </c>
      <c r="G33" s="43">
        <f t="shared" si="1"/>
        <v>0.52083333333333326</v>
      </c>
      <c r="H33" s="26" t="str">
        <f t="shared" si="1"/>
        <v>YAZILI</v>
      </c>
      <c r="I33" s="26" t="str">
        <f t="shared" si="1"/>
        <v>DŞİCMTAL</v>
      </c>
      <c r="J33" s="13"/>
      <c r="K33" s="14"/>
    </row>
    <row r="34" spans="1:11" ht="25.15" customHeight="1" x14ac:dyDescent="0.2">
      <c r="A34" s="15">
        <v>3</v>
      </c>
      <c r="B34" s="272">
        <f>B11</f>
        <v>45084</v>
      </c>
      <c r="C34" s="273"/>
      <c r="D34" s="39">
        <f t="shared" si="1"/>
        <v>0.52083333333333337</v>
      </c>
      <c r="E34" s="29" t="str">
        <f t="shared" si="1"/>
        <v xml:space="preserve">HUKUK DİLİ VE TERMİNOLOJİSİ 9 </v>
      </c>
      <c r="F34" s="26" t="str">
        <f t="shared" si="1"/>
        <v>AYIRTMAN</v>
      </c>
      <c r="G34" s="43">
        <f t="shared" si="1"/>
        <v>0.5</v>
      </c>
      <c r="H34" s="26" t="str">
        <f t="shared" si="1"/>
        <v>YAZILI</v>
      </c>
      <c r="I34" s="26" t="str">
        <f t="shared" si="1"/>
        <v>DŞİCMTAL</v>
      </c>
      <c r="J34" s="13"/>
      <c r="K34" s="14"/>
    </row>
    <row r="35" spans="1:11" ht="14.1" customHeight="1" x14ac:dyDescent="0.2">
      <c r="A35" s="15">
        <v>4</v>
      </c>
      <c r="B35" s="272">
        <f t="shared" ref="B35:B36" si="2">B13</f>
        <v>45086</v>
      </c>
      <c r="C35" s="273"/>
      <c r="D35" s="39"/>
      <c r="E35" s="28"/>
      <c r="F35" s="26"/>
      <c r="G35" s="43"/>
      <c r="H35" s="26"/>
      <c r="I35" s="26"/>
      <c r="J35" s="13"/>
      <c r="K35" s="14"/>
    </row>
    <row r="36" spans="1:11" ht="14.1" customHeight="1" x14ac:dyDescent="0.2">
      <c r="A36" s="15">
        <v>5</v>
      </c>
      <c r="B36" s="249">
        <f t="shared" si="2"/>
        <v>45086</v>
      </c>
      <c r="C36" s="250"/>
      <c r="D36" s="31"/>
      <c r="E36" s="18"/>
      <c r="F36" s="19"/>
      <c r="G36" s="45"/>
      <c r="H36" s="19"/>
      <c r="I36" s="19"/>
      <c r="J36" s="13"/>
      <c r="K36" s="14"/>
    </row>
    <row r="37" spans="1:11" ht="14.1" customHeight="1" x14ac:dyDescent="0.2">
      <c r="A37" s="15">
        <v>6</v>
      </c>
      <c r="B37" s="95"/>
      <c r="C37" s="96"/>
      <c r="D37" s="31"/>
      <c r="E37" s="18"/>
      <c r="F37" s="19"/>
      <c r="G37" s="45"/>
      <c r="H37" s="19"/>
      <c r="I37" s="19"/>
      <c r="J37" s="13"/>
      <c r="K37" s="14"/>
    </row>
    <row r="38" spans="1:11" ht="14.1" customHeight="1" x14ac:dyDescent="0.2">
      <c r="A38" s="15">
        <v>7</v>
      </c>
      <c r="B38" s="249">
        <f>B15</f>
        <v>45086</v>
      </c>
      <c r="C38" s="250"/>
      <c r="D38" s="31"/>
      <c r="E38" s="18"/>
      <c r="F38" s="19"/>
      <c r="G38" s="45"/>
      <c r="H38" s="19"/>
      <c r="I38" s="19"/>
      <c r="J38" s="13"/>
      <c r="K38" s="14"/>
    </row>
    <row r="39" spans="1:11" ht="14.1" customHeight="1" thickBot="1" x14ac:dyDescent="0.25">
      <c r="A39" s="15">
        <v>8</v>
      </c>
      <c r="B39" s="249">
        <f>B16</f>
        <v>0</v>
      </c>
      <c r="C39" s="250"/>
      <c r="D39" s="31"/>
      <c r="E39" s="18"/>
      <c r="F39" s="19"/>
      <c r="G39" s="45"/>
      <c r="H39" s="19"/>
      <c r="I39" s="19"/>
      <c r="J39" s="13"/>
      <c r="K39" s="14"/>
    </row>
    <row r="40" spans="1:11" ht="14.1" customHeight="1" thickTop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3"/>
    </row>
    <row r="41" spans="1:11" ht="14.1" customHeight="1" x14ac:dyDescent="0.2">
      <c r="A41" s="24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1" customHeight="1" x14ac:dyDescent="0.2">
      <c r="A42" s="24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1" customHeight="1" x14ac:dyDescent="0.2">
      <c r="A43" s="2"/>
      <c r="B43" s="2" t="s">
        <v>39</v>
      </c>
      <c r="C43" s="2"/>
      <c r="D43" s="2"/>
      <c r="E43" s="3">
        <f ca="1">H26</f>
        <v>45076</v>
      </c>
      <c r="F43" s="2"/>
      <c r="G43" s="2"/>
      <c r="H43" s="2" t="str">
        <f>H20</f>
        <v>HALİL ÖZTÜRK</v>
      </c>
      <c r="I43" s="2"/>
      <c r="J43" s="2"/>
      <c r="K43" s="2"/>
    </row>
    <row r="44" spans="1:11" ht="14.1" customHeight="1" x14ac:dyDescent="0.2">
      <c r="A44" s="2"/>
      <c r="B44" s="2" t="s">
        <v>40</v>
      </c>
      <c r="C44" s="2"/>
      <c r="D44" s="2"/>
      <c r="E44" s="2"/>
      <c r="F44" s="2"/>
      <c r="G44" s="2"/>
      <c r="H44" s="2" t="s">
        <v>41</v>
      </c>
      <c r="I44" s="2"/>
      <c r="J44" s="2"/>
      <c r="K44" s="2"/>
    </row>
  </sheetData>
  <mergeCells count="25">
    <mergeCell ref="B38:C38"/>
    <mergeCell ref="B39:C39"/>
    <mergeCell ref="B32:C32"/>
    <mergeCell ref="B33:C33"/>
    <mergeCell ref="B34:C34"/>
    <mergeCell ref="B35:C35"/>
    <mergeCell ref="B36:C36"/>
    <mergeCell ref="B31:C31"/>
    <mergeCell ref="B9:C9"/>
    <mergeCell ref="B13:C13"/>
    <mergeCell ref="B14:C14"/>
    <mergeCell ref="B15:C15"/>
    <mergeCell ref="B16:C16"/>
    <mergeCell ref="A25:K25"/>
    <mergeCell ref="C29:E29"/>
    <mergeCell ref="F29:F30"/>
    <mergeCell ref="G29:J30"/>
    <mergeCell ref="C30:E30"/>
    <mergeCell ref="B11:C11"/>
    <mergeCell ref="B8:C8"/>
    <mergeCell ref="A2:K2"/>
    <mergeCell ref="C6:E6"/>
    <mergeCell ref="F6:F7"/>
    <mergeCell ref="G6:J7"/>
    <mergeCell ref="C7:E7"/>
  </mergeCells>
  <printOptions horizontalCentered="1" verticalCentered="1"/>
  <pageMargins left="0.39370078740157483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26</vt:i4>
      </vt:variant>
    </vt:vector>
  </HeadingPairs>
  <TitlesOfParts>
    <vt:vector size="26" baseType="lpstr">
      <vt:lpstr>HAZİRAN</vt:lpstr>
      <vt:lpstr>h. yalçın</vt:lpstr>
      <vt:lpstr>S. ŞEN</vt:lpstr>
      <vt:lpstr>E. ÇÖRTEN</vt:lpstr>
      <vt:lpstr>F. ÇAMALAN</vt:lpstr>
      <vt:lpstr>İ. KELEKCİ</vt:lpstr>
      <vt:lpstr>G. ŞERBETÇİ</vt:lpstr>
      <vt:lpstr>S.SINAÇ</vt:lpstr>
      <vt:lpstr>ESRA DARÇIN</vt:lpstr>
      <vt:lpstr>İ. CUMA</vt:lpstr>
      <vt:lpstr>ELİFE ERKEN</vt:lpstr>
      <vt:lpstr>A. BATUR</vt:lpstr>
      <vt:lpstr>Ö. ÇAĞLAR</vt:lpstr>
      <vt:lpstr>T.ÇÖRTEN </vt:lpstr>
      <vt:lpstr>M.K. ALTUN</vt:lpstr>
      <vt:lpstr>C. ÇERÇİ</vt:lpstr>
      <vt:lpstr>F. BALKARLI</vt:lpstr>
      <vt:lpstr>F. SERTKAYA</vt:lpstr>
      <vt:lpstr>ÖZKAN ARANCIOĞLU</vt:lpstr>
      <vt:lpstr>N. AY</vt:lpstr>
      <vt:lpstr>M. KOÇ</vt:lpstr>
      <vt:lpstr>S. ALÇI</vt:lpstr>
      <vt:lpstr>M. TAMAN</vt:lpstr>
      <vt:lpstr>B. SATI</vt:lpstr>
      <vt:lpstr>M. BORAN</vt:lpstr>
      <vt:lpstr>M.ŞAHAN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Extra</dc:creator>
  <cp:lastModifiedBy>Ticaret Lisesi</cp:lastModifiedBy>
  <cp:lastPrinted>2023-05-30T07:45:34Z</cp:lastPrinted>
  <dcterms:created xsi:type="dcterms:W3CDTF">2021-01-24T06:12:22Z</dcterms:created>
  <dcterms:modified xsi:type="dcterms:W3CDTF">2023-05-30T09:16:05Z</dcterms:modified>
</cp:coreProperties>
</file>